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70" windowWidth="15480" windowHeight="11520" activeTab="1"/>
  </bookViews>
  <sheets>
    <sheet name="Отчет за 20 в 2021" sheetId="9" r:id="rId1"/>
    <sheet name="Характеристика программы 21-23" sheetId="8" r:id="rId2"/>
  </sheets>
  <calcPr calcId="144525"/>
</workbook>
</file>

<file path=xl/calcChain.xml><?xml version="1.0" encoding="utf-8"?>
<calcChain xmlns="http://schemas.openxmlformats.org/spreadsheetml/2006/main">
  <c r="Q94" i="8" l="1"/>
  <c r="Q92" i="8"/>
  <c r="Q44" i="8"/>
  <c r="O97" i="8" l="1"/>
  <c r="Q98" i="8"/>
  <c r="P97" i="8"/>
  <c r="N97" i="8"/>
  <c r="N96" i="8" s="1"/>
  <c r="Q96" i="8" s="1"/>
  <c r="Q36" i="8"/>
  <c r="Q41" i="8"/>
  <c r="O83" i="8"/>
  <c r="P83" i="8"/>
  <c r="Q72" i="8"/>
  <c r="O71" i="8"/>
  <c r="P71" i="8"/>
  <c r="O38" i="8"/>
  <c r="P38" i="8"/>
  <c r="N38" i="8"/>
  <c r="Q38" i="8" s="1"/>
  <c r="O27" i="8"/>
  <c r="Q27" i="8"/>
  <c r="P27" i="8"/>
  <c r="N27" i="8"/>
  <c r="P26" i="8"/>
  <c r="P21" i="8"/>
  <c r="Q89" i="8"/>
  <c r="Q88" i="8"/>
  <c r="O85" i="8"/>
  <c r="P85" i="8"/>
  <c r="N85" i="8"/>
  <c r="Q87" i="8"/>
  <c r="Q85" i="8" s="1"/>
  <c r="Q86" i="8"/>
  <c r="O92" i="8"/>
  <c r="P92" i="8"/>
  <c r="N92" i="8"/>
  <c r="Q99" i="8"/>
  <c r="Q97" i="8" s="1"/>
  <c r="Q101" i="8"/>
  <c r="Q102" i="8"/>
  <c r="Q100" i="8"/>
  <c r="O96" i="8"/>
  <c r="P96" i="8"/>
  <c r="Q58" i="8"/>
  <c r="Q51" i="8"/>
  <c r="Q30" i="8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O26" i="8"/>
  <c r="O21" i="8"/>
  <c r="P20" i="8"/>
  <c r="O20" i="8"/>
  <c r="N26" i="8" l="1"/>
  <c r="Q26" i="8" s="1"/>
  <c r="N83" i="8"/>
  <c r="Q83" i="8"/>
  <c r="N71" i="8"/>
  <c r="Q71" i="8" l="1"/>
  <c r="N21" i="8"/>
  <c r="Q21" i="8" l="1"/>
  <c r="N20" i="8"/>
  <c r="Q20" i="8" s="1"/>
</calcChain>
</file>

<file path=xl/sharedStrings.xml><?xml version="1.0" encoding="utf-8"?>
<sst xmlns="http://schemas.openxmlformats.org/spreadsheetml/2006/main" count="434" uniqueCount="204">
  <si>
    <t>Единица  измерения</t>
  </si>
  <si>
    <t>тыс. рублей</t>
  </si>
  <si>
    <t>единица  измерения</t>
  </si>
  <si>
    <t>единица  измерения.</t>
  </si>
  <si>
    <t>Принятые обозначения и сокращения:</t>
  </si>
  <si>
    <t>Целевое (суммарное) значение показателя</t>
  </si>
  <si>
    <t>(да/нет)</t>
  </si>
  <si>
    <t xml:space="preserve">Программа , всего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</si>
  <si>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</si>
  <si>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</si>
  <si>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Годы реализации программы</t>
  </si>
  <si>
    <t xml:space="preserve">Обеспечивающая подпрограмма </t>
  </si>
  <si>
    <t>1.Программа - муниципальная  программа муниципального образования Тверской области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</si>
  <si>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</si>
  <si>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t>причины отклонений от плана</t>
  </si>
  <si>
    <t>факт</t>
  </si>
  <si>
    <t>план</t>
  </si>
  <si>
    <t>Результаты реализации   программы   в  20__ году</t>
  </si>
  <si>
    <t xml:space="preserve">  за   _____________________________________</t>
  </si>
  <si>
    <t>Отчет</t>
  </si>
  <si>
    <t>1.Программа - муниципальная программа  муниципального образования Тверской области</t>
  </si>
  <si>
    <t xml:space="preserve">2. Подпрограмма  - подпрограмма муниципальной  программы  муниципального образования Тверской области </t>
  </si>
  <si>
    <t>(наименование муниципальной  программы)</t>
  </si>
  <si>
    <t xml:space="preserve">1. Обеспечение деятельности  главного администратора  программы и  администраторов программы </t>
  </si>
  <si>
    <t xml:space="preserve">         (указывается отчетный финансовый год)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</si>
  <si>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</si>
  <si>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наименование программы</t>
  </si>
  <si>
    <t>наименование подпрограммы</t>
  </si>
  <si>
    <t>номер показателя мероприятия</t>
  </si>
  <si>
    <t>номер задачи подпрограммы</t>
  </si>
  <si>
    <t>цель программы</t>
  </si>
  <si>
    <t>Финансовый год, предшествующий реализации программы</t>
  </si>
  <si>
    <t>мероприятие (подпрограммы или административное мероприятие)</t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</si>
  <si>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</si>
  <si>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«_______» ________________________ 20_____ г.</t>
  </si>
  <si>
    <t>Подпись</t>
  </si>
  <si>
    <t xml:space="preserve">к Порядку принятия решений о разработке муниципальных программ, формирования, реализации и проведения оценки эффективности реализации муниципальных программ муниципального образования «Фировский район» Тверской области
</t>
  </si>
  <si>
    <t xml:space="preserve">Программная часть </t>
  </si>
  <si>
    <t>Х</t>
  </si>
  <si>
    <t>-</t>
  </si>
  <si>
    <t>и т.д.</t>
  </si>
  <si>
    <t>»</t>
  </si>
  <si>
    <r>
      <t>Цель  1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</si>
  <si>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 xml:space="preserve">Показатель 1 цели  1 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</si>
  <si>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2 цели  1   </t>
    </r>
    <r>
      <rPr>
        <i/>
        <sz val="14"/>
        <rFont val="Times New Roman"/>
        <family val="1"/>
        <charset val="204"/>
      </rPr>
      <t>(наименование)</t>
    </r>
  </si>
  <si>
    <r>
      <t>Цель  2  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</si>
  <si>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 xml:space="preserve">Показатель 1 цели 2  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</si>
  <si>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2 цели 2   </t>
    </r>
    <r>
      <rPr>
        <i/>
        <sz val="14"/>
        <rFont val="Times New Roman"/>
        <family val="1"/>
        <charset val="204"/>
      </rPr>
      <t>(наименование)</t>
    </r>
  </si>
  <si>
    <r>
      <rPr>
        <b/>
        <sz val="14"/>
        <rFont val="Times New Roman"/>
        <family val="1"/>
        <charset val="204"/>
      </rPr>
      <t>Подпрограмма  1</t>
    </r>
    <r>
      <rPr>
        <sz val="14"/>
        <rFont val="Times New Roman"/>
        <family val="1"/>
        <charset val="204"/>
      </rPr>
      <t xml:space="preserve">  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</si>
  <si>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>З</t>
    </r>
    <r>
      <rPr>
        <b/>
        <sz val="14"/>
        <rFont val="Times New Roman"/>
        <family val="1"/>
        <charset val="204"/>
      </rPr>
      <t xml:space="preserve">адача 1  подпрограммы 1  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(наименование)</t>
    </r>
  </si>
  <si>
    <r>
      <t>Показатель 1 задачи 1 подпрограммы 1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</si>
  <si>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>Показатель 2  задачи 1 подпрограммы 1</t>
    </r>
    <r>
      <rPr>
        <b/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</si>
  <si>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1 мероприятия 1 задачи 1 подпрограммы 1   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</si>
  <si>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2 мероприятия 1 задачи 1 подпрограммы  1 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</si>
  <si>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Мероприятие 2 задачи 1 подпрограммы 1 </t>
    </r>
    <r>
      <rPr>
        <i/>
        <sz val="14"/>
        <rFont val="Times New Roman"/>
        <family val="1"/>
        <charset val="204"/>
      </rPr>
      <t>(наименование)</t>
    </r>
  </si>
  <si>
    <r>
      <t>Показатель 1 мероприятия 2 задачи 1 подпрограммы  1  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</si>
  <si>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 xml:space="preserve">Показатель 2 мероприятия 2 задачи 1 подпрограммы  1   </t>
    </r>
    <r>
      <rPr>
        <i/>
        <sz val="14"/>
        <rFont val="Times New Roman"/>
        <family val="1"/>
        <charset val="204"/>
      </rPr>
      <t>(наименование)</t>
    </r>
  </si>
  <si>
    <r>
      <rPr>
        <b/>
        <sz val="14"/>
        <rFont val="Times New Roman"/>
        <family val="1"/>
        <charset val="204"/>
      </rPr>
      <t>Задача 2 подпрограммы 1</t>
    </r>
    <r>
      <rPr>
        <sz val="14"/>
        <rFont val="Times New Roman"/>
        <family val="1"/>
        <charset val="204"/>
      </rPr>
      <t xml:space="preserve"> 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</si>
  <si>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1 задачи 2 подпрограммы 1 </t>
    </r>
    <r>
      <rPr>
        <i/>
        <sz val="14"/>
        <rFont val="Times New Roman"/>
        <family val="1"/>
        <charset val="204"/>
      </rPr>
      <t>(наименование)</t>
    </r>
  </si>
  <si>
    <r>
      <t>Показатель 2 задачи 1 подпрограммы 1 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</si>
  <si>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rPr>
        <b/>
        <sz val="14"/>
        <rFont val="Times New Roman"/>
        <family val="1"/>
        <charset val="204"/>
      </rPr>
      <t>Мероприятие 1 задачи 2 подпрограммы 1</t>
    </r>
    <r>
      <rPr>
        <sz val="14"/>
        <rFont val="Times New Roman"/>
        <family val="1"/>
        <charset val="204"/>
      </rPr>
      <t xml:space="preserve"> 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</si>
  <si>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 xml:space="preserve">Показатель 1 мероприятия 1 задачи 2 подпрограммы  1  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</si>
  <si>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2 мероприятия 1 задачи 2 подпрограммы  1  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</si>
  <si>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Административное мероприятие 2 задачи 2 подпрограммы 1 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</si>
  <si>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1 административного мероприятия 2 задачи 2 подпрограммы 1 </t>
    </r>
    <r>
      <rPr>
        <i/>
        <sz val="14"/>
        <rFont val="Times New Roman"/>
        <family val="1"/>
        <charset val="204"/>
      </rPr>
      <t>(наименование)</t>
    </r>
  </si>
  <si>
    <r>
      <rPr>
        <b/>
        <sz val="14"/>
        <rFont val="Times New Roman"/>
        <family val="1"/>
        <charset val="204"/>
      </rPr>
      <t>Мероприятие 3 задачи 2 подпрограммы 1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</si>
  <si>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1 мероприятия 3 задачи 2 подпрограммы  1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</si>
  <si>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2 мероприятия 3 задачи 2 подпрограммы 1  </t>
    </r>
    <r>
      <rPr>
        <i/>
        <sz val="14"/>
        <rFont val="Times New Roman"/>
        <family val="1"/>
        <charset val="204"/>
      </rPr>
      <t>(наименование)</t>
    </r>
  </si>
  <si>
    <r>
      <rPr>
        <b/>
        <sz val="14"/>
        <rFont val="Times New Roman"/>
        <family val="1"/>
        <charset val="204"/>
      </rPr>
      <t>Подпрограмма 2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 xml:space="preserve">(наименование) </t>
    </r>
  </si>
  <si>
    <r>
      <t>З</t>
    </r>
    <r>
      <rPr>
        <b/>
        <sz val="14"/>
        <rFont val="Times New Roman"/>
        <family val="1"/>
        <charset val="204"/>
      </rPr>
      <t xml:space="preserve">адача 1 подпрограммы  2 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</si>
  <si>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1 задачи 1 подпрограммы 2 </t>
    </r>
    <r>
      <rPr>
        <i/>
        <sz val="14"/>
        <rFont val="Times New Roman"/>
        <family val="1"/>
        <charset val="204"/>
      </rPr>
      <t>(наименование)</t>
    </r>
  </si>
  <si>
    <r>
      <rPr>
        <b/>
        <sz val="14"/>
        <rFont val="Times New Roman"/>
        <family val="1"/>
        <charset val="204"/>
      </rPr>
      <t>Административное мероприятие 1 задачи 1 подпрограммы 2</t>
    </r>
    <r>
      <rPr>
        <sz val="14"/>
        <rFont val="Times New Roman"/>
        <family val="1"/>
        <charset val="204"/>
      </rPr>
      <t xml:space="preserve"> (</t>
    </r>
    <r>
      <rPr>
        <i/>
        <sz val="14"/>
        <rFont val="Times New Roman"/>
        <family val="1"/>
        <charset val="204"/>
      </rPr>
      <t xml:space="preserve">наименование </t>
    </r>
    <r>
      <rPr>
        <sz val="14"/>
        <rFont val="Times New Roman"/>
        <family val="1"/>
        <charset val="204"/>
      </rPr>
      <t>)</t>
    </r>
  </si>
  <si>
    <r>
      <t xml:space="preserve">Показатель 1 административного мероприятия 1 задачи 1 подпрограммы 2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</si>
  <si>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Административное мероприятие 2  задачи 1 подпрограммы 2 </t>
    </r>
    <r>
      <rPr>
        <sz val="14"/>
        <rFont val="Times New Roman"/>
        <family val="1"/>
        <charset val="204"/>
      </rPr>
      <t>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</si>
  <si>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 xml:space="preserve">Показатель 1 административного мероприятия 2 задачи 1 подпрограммы 2 </t>
    </r>
    <r>
      <rPr>
        <i/>
        <sz val="14"/>
        <rFont val="Times New Roman"/>
        <family val="1"/>
        <charset val="204"/>
      </rPr>
      <t>(наименование)</t>
    </r>
  </si>
  <si>
    <r>
      <rPr>
        <b/>
        <sz val="14"/>
        <rFont val="Times New Roman"/>
        <family val="1"/>
        <charset val="204"/>
      </rPr>
      <t>Задача 2  подпрограммы 2</t>
    </r>
    <r>
      <rPr>
        <sz val="14"/>
        <rFont val="Times New Roman"/>
        <family val="1"/>
        <charset val="204"/>
      </rPr>
      <t xml:space="preserve"> 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</si>
  <si>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1 задачи 2 подпрограммы 2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</si>
  <si>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2 задачи 2 подпрограммы 2 </t>
    </r>
    <r>
      <rPr>
        <i/>
        <sz val="14"/>
        <rFont val="Times New Roman"/>
        <family val="1"/>
        <charset val="204"/>
      </rPr>
      <t>(наименование)</t>
    </r>
  </si>
  <si>
    <r>
      <rPr>
        <b/>
        <sz val="14"/>
        <rFont val="Times New Roman"/>
        <family val="1"/>
        <charset val="204"/>
      </rPr>
      <t>Административное мероприятие 1 задачи 2 подпрограммы 2</t>
    </r>
    <r>
      <rPr>
        <sz val="14"/>
        <rFont val="Times New Roman"/>
        <family val="1"/>
        <charset val="204"/>
      </rPr>
      <t xml:space="preserve">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</si>
  <si>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 xml:space="preserve">Показатель 1 административного мероприятия 1  задачи 2 подпрограммы 2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</si>
  <si>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2 административного мероприятия 1  задачи 2 подпрограммы 2 </t>
    </r>
    <r>
      <rPr>
        <i/>
        <sz val="14"/>
        <rFont val="Times New Roman"/>
        <family val="1"/>
        <charset val="204"/>
      </rPr>
      <t>(наименование)</t>
    </r>
  </si>
  <si>
    <r>
      <rPr>
        <b/>
        <sz val="14"/>
        <rFont val="Times New Roman"/>
        <family val="1"/>
        <charset val="204"/>
      </rPr>
      <t>Мероприятие  3 задачи 2 подпрограммы 2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(наименование)</t>
    </r>
  </si>
  <si>
    <r>
      <t xml:space="preserve">Показатель 1 мероприятия 3 задачи 2 подпрограммы 2  </t>
    </r>
    <r>
      <rPr>
        <i/>
        <sz val="14"/>
        <rFont val="Times New Roman"/>
        <family val="1"/>
        <charset val="204"/>
      </rPr>
      <t>(наименование)</t>
    </r>
  </si>
  <si>
    <r>
      <t>1</t>
    </r>
    <r>
      <rPr>
        <b/>
        <sz val="14"/>
        <rFont val="Times New Roman"/>
        <family val="1"/>
        <charset val="204"/>
      </rPr>
      <t xml:space="preserve">.001 Расходы  на руководство и управление  </t>
    </r>
    <r>
      <rPr>
        <i/>
        <sz val="14"/>
        <rFont val="Times New Roman"/>
        <family val="1"/>
        <charset val="204"/>
      </rPr>
      <t>(наименование главного администратора программы)</t>
    </r>
  </si>
  <si>
    <r>
      <t>1</t>
    </r>
    <r>
      <rPr>
        <b/>
        <sz val="14"/>
        <rFont val="Times New Roman"/>
        <family val="1"/>
        <charset val="204"/>
      </rPr>
      <t xml:space="preserve">.002 Расходы  на руководство и управление  </t>
    </r>
    <r>
      <rPr>
        <i/>
        <sz val="14"/>
        <rFont val="Times New Roman"/>
        <family val="1"/>
        <charset val="204"/>
      </rPr>
      <t>(наименование  администратора программы)</t>
    </r>
  </si>
  <si>
    <r>
      <t>1</t>
    </r>
    <r>
      <rPr>
        <b/>
        <sz val="14"/>
        <rFont val="Times New Roman"/>
        <family val="1"/>
        <charset val="204"/>
      </rPr>
      <t xml:space="preserve">.003 Расходы  на руководство и управление  </t>
    </r>
    <r>
      <rPr>
        <i/>
        <sz val="14"/>
        <rFont val="Times New Roman"/>
        <family val="1"/>
        <charset val="204"/>
      </rPr>
      <t>(наименование  администратора программы)</t>
    </r>
  </si>
  <si>
    <r>
      <rPr>
        <b/>
        <sz val="14"/>
        <rFont val="Times New Roman"/>
        <family val="1"/>
        <charset val="204"/>
      </rPr>
      <t xml:space="preserve">Мероприятие  1 задачи 1 подпрограммы 1 </t>
    </r>
    <r>
      <rPr>
        <sz val="14"/>
        <rFont val="Times New Roman"/>
        <family val="1"/>
        <charset val="204"/>
      </rPr>
      <t xml:space="preserve"> 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</si>
  <si>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>Показатель 1 административного мероприятия 2  задачи 2 подпрограммы 2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</si>
  <si>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r>
      <t>Административное мероприятие 2 задачи 2 подпрограммы 2</t>
    </r>
    <r>
      <rPr>
        <sz val="14"/>
        <rFont val="Times New Roman"/>
        <family val="1"/>
        <charset val="204"/>
      </rPr>
      <t xml:space="preserve"> (</t>
    </r>
    <r>
      <rPr>
        <i/>
        <sz val="14"/>
        <rFont val="Times New Roman"/>
        <family val="1"/>
        <charset val="204"/>
      </rPr>
      <t>наименование</t>
    </r>
    <r>
      <rPr>
        <sz val="14"/>
        <rFont val="Times New Roman"/>
        <family val="1"/>
        <charset val="204"/>
      </rPr>
      <t>)</t>
    </r>
  </si>
  <si>
    <t xml:space="preserve">Главный администратор  (администратор)  муниципальной  программы муниципального образования  Тверской области ____________________________________ </t>
  </si>
  <si>
    <r>
      <t xml:space="preserve">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(</t>
    </r>
    <r>
      <rPr>
        <i/>
        <sz val="12"/>
        <rFont val="Times New Roman"/>
        <family val="1"/>
        <charset val="204"/>
      </rPr>
      <t xml:space="preserve"> название     программы)  </t>
    </r>
  </si>
  <si>
    <r>
      <rPr>
        <b/>
        <sz val="14"/>
        <rFont val="Times New Roman"/>
        <family val="1"/>
        <charset val="204"/>
      </rPr>
      <t>о реализации муниципальной   программы муниципального образования  Тверской области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«_______________________________________________________________________»</t>
    </r>
  </si>
  <si>
    <t xml:space="preserve">Эффективность реализации муниципальной программы </t>
  </si>
  <si>
    <t>Вывод об эффективности (неэффективности) реализации муниципальной программы</t>
  </si>
  <si>
    <t>Наименование критерия</t>
  </si>
  <si>
    <t>Значение критерия</t>
  </si>
  <si>
    <t>Оценка эффективности реализации муниципальной программы</t>
  </si>
  <si>
    <t>Степень соответствия запланированному уровню затрат и эффективности использования средств, направленных на реализацию муниципальной программы и составляющих ее подпрограмм</t>
  </si>
  <si>
    <t>Степень достижения целей и решения задач муниципальной программы и составляющих ее подпрограмм</t>
  </si>
  <si>
    <t>Отчет СОГЛАСОВАН:</t>
  </si>
  <si>
    <t>Финансовое управление Администрации Фировского района</t>
  </si>
  <si>
    <t>Отдел экономики Администрации Фировского района</t>
  </si>
  <si>
    <t>__________________________________________________</t>
  </si>
  <si>
    <t>(Подпись руководителя отдела или лица его замещающего)</t>
  </si>
  <si>
    <t>(ФИО лица, оформляющего отчет)</t>
  </si>
  <si>
    <t xml:space="preserve">    (наименование должности руководителя  главного администратора (администратора)   программы )</t>
  </si>
  <si>
    <t>Степень освоения  бюджетных средств  и достижения  плановых значений показателей (по методике)</t>
  </si>
  <si>
    <t xml:space="preserve">         Приложение 4</t>
  </si>
  <si>
    <r>
      <rPr>
        <b/>
        <sz val="14"/>
        <rFont val="Times New Roman"/>
        <family val="1"/>
        <charset val="204"/>
      </rPr>
      <t>Подпрограмма  1</t>
    </r>
    <r>
      <rPr>
        <sz val="14"/>
        <rFont val="Times New Roman"/>
        <family val="1"/>
        <charset val="204"/>
      </rPr>
      <t xml:space="preserve">   Создание условий для эффективного функционирования системы органов местного самоуправления</t>
    </r>
  </si>
  <si>
    <r>
      <rPr>
        <b/>
        <sz val="14"/>
        <rFont val="Times New Roman"/>
        <family val="1"/>
        <charset val="204"/>
      </rPr>
      <t xml:space="preserve">Мероприятие  1 задачи 1 подпрограммы 1 </t>
    </r>
    <r>
      <rPr>
        <sz val="14"/>
        <rFont val="Times New Roman"/>
        <family val="1"/>
        <charset val="204"/>
      </rPr>
      <t xml:space="preserve">  Профессиональная подготовка, переподготовка, обучение муниципальных служащих, руководителей муниципальных учреждений и муниципальных предприятий Фировского района</t>
    </r>
  </si>
  <si>
    <t>2021 год</t>
  </si>
  <si>
    <t>2022 год</t>
  </si>
  <si>
    <t>2023 год</t>
  </si>
  <si>
    <r>
      <rPr>
        <b/>
        <sz val="14"/>
        <rFont val="Times New Roman"/>
        <family val="1"/>
        <charset val="204"/>
      </rPr>
      <t>Подпрограмма 2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Обеспечение эффективной информационной политики на территории Фировского района</t>
    </r>
  </si>
  <si>
    <t>Цель  1 Создание условий для эффективного муниципального управления в Фировском районе</t>
  </si>
  <si>
    <r>
      <t>Показатель 2 цели  1   У</t>
    </r>
    <r>
      <rPr>
        <i/>
        <sz val="14"/>
        <rFont val="Times New Roman"/>
        <family val="1"/>
        <charset val="204"/>
      </rPr>
      <t>ровень удовлетворенности граждан информационной открытостью деятельности органов местного самоуправления муниципального образования Фировский район</t>
    </r>
  </si>
  <si>
    <r>
      <t xml:space="preserve">Показатель 1 цели  1  </t>
    </r>
    <r>
      <rPr>
        <i/>
        <sz val="14"/>
        <rFont val="Times New Roman"/>
        <family val="1"/>
        <charset val="204"/>
      </rPr>
      <t>Уровень удовлетворенности граждан деятельностью органов местного самоуправления муниципального образования Фировский район</t>
    </r>
  </si>
  <si>
    <r>
      <t>З</t>
    </r>
    <r>
      <rPr>
        <b/>
        <sz val="14"/>
        <rFont val="Times New Roman"/>
        <family val="1"/>
        <charset val="204"/>
      </rPr>
      <t xml:space="preserve">адача 1  подпрограммы 1  </t>
    </r>
    <r>
      <rPr>
        <sz val="14"/>
        <rFont val="Times New Roman"/>
        <family val="1"/>
        <charset val="204"/>
      </rPr>
      <t>Развитие кадрового потенциала органов местного самоуправления</t>
    </r>
  </si>
  <si>
    <r>
      <rPr>
        <b/>
        <sz val="14"/>
        <rFont val="Times New Roman"/>
        <family val="1"/>
        <charset val="204"/>
      </rPr>
      <t>Мероприятие 1 задачи 2 подпрограммы 1</t>
    </r>
    <r>
      <rPr>
        <sz val="14"/>
        <rFont val="Times New Roman"/>
        <family val="1"/>
        <charset val="204"/>
      </rPr>
      <t xml:space="preserve">  Приобретение  программного  обеспечения, приобретение и ремонт оргтехники, мебели  и иных основных средств  для обеспечения деятельности Администрации Фировского района</t>
    </r>
  </si>
  <si>
    <r>
      <t xml:space="preserve">Административное мероприятие 2 задачи 1 подпрограммы 1 </t>
    </r>
    <r>
      <rPr>
        <sz val="14"/>
        <rFont val="Times New Roman"/>
        <family val="1"/>
        <charset val="204"/>
      </rPr>
      <t>Методическое сопровождение организации профессионального развития муниципальных служащих и работников органов местного самоуправления</t>
    </r>
  </si>
  <si>
    <r>
      <t xml:space="preserve">Показатель 1 мероприятия 1 задачи 1 подпрограммы 1    </t>
    </r>
    <r>
      <rPr>
        <i/>
        <sz val="14"/>
        <rFont val="Times New Roman"/>
        <family val="1"/>
        <charset val="204"/>
      </rPr>
      <t>Количество лиц, прошедших профессиональную подготовку, переподготовку и обучение</t>
    </r>
  </si>
  <si>
    <r>
      <t xml:space="preserve">Показатель 1 административного мероприятия 2 задачи 1 подпрограммы 1 </t>
    </r>
    <r>
      <rPr>
        <i/>
        <sz val="14"/>
        <rFont val="Times New Roman"/>
        <family val="1"/>
        <charset val="204"/>
      </rPr>
      <t>Доля муниципальных служащих, которым в течение года оказаны консультационные услуги по вопросам профессионального и личностного развития, от числа обратившихся</t>
    </r>
  </si>
  <si>
    <r>
      <t xml:space="preserve">Мероприятие 3 задачи 1 подпрограммы 1 </t>
    </r>
    <r>
      <rPr>
        <sz val="14"/>
        <rFont val="Times New Roman"/>
        <family val="1"/>
        <charset val="204"/>
      </rPr>
      <t>Обеспечение выплаты пенсии за выслугу лет к трудовой пенсии по старости (инвалидности) муниципальным служащим муниципального образования Фировский район</t>
    </r>
  </si>
  <si>
    <r>
      <t xml:space="preserve">Показатель 1 задачи 1 подпрограммы 1 </t>
    </r>
    <r>
      <rPr>
        <i/>
        <sz val="14"/>
        <rFont val="Times New Roman"/>
        <family val="1"/>
        <charset val="204"/>
      </rPr>
      <t>Доля муниципальных служащих, работников Администрации Фировского района и её структурных подразделений повысивших профессиональный уровень в течение года</t>
    </r>
  </si>
  <si>
    <r>
      <rPr>
        <b/>
        <sz val="14"/>
        <rFont val="Times New Roman"/>
        <family val="1"/>
        <charset val="204"/>
      </rPr>
      <t>Задача 2 подпрограммы 1</t>
    </r>
    <r>
      <rPr>
        <sz val="14"/>
        <rFont val="Times New Roman"/>
        <family val="1"/>
        <charset val="204"/>
      </rPr>
      <t xml:space="preserve">  Организационно-техническое обеспечение выполнения Администрацией Фировского района возложенных на нее функций</t>
    </r>
  </si>
  <si>
    <r>
      <rPr>
        <b/>
        <sz val="14"/>
        <rFont val="Times New Roman"/>
        <family val="1"/>
        <charset val="204"/>
      </rPr>
      <t>Мероприятие 2 задачи 2 подпрограммы 1</t>
    </r>
    <r>
      <rPr>
        <sz val="14"/>
        <rFont val="Times New Roman"/>
        <family val="1"/>
        <charset val="204"/>
      </rPr>
      <t xml:space="preserve"> Проведение работ по содержанию в нормативном состоянии зданий и помещений Администрации Фировского района (в т.ч. проведение ремонтных работ)</t>
    </r>
  </si>
  <si>
    <r>
      <t xml:space="preserve">Показатель 1 мероприятия 2 задачи 2 подпрограммы  1 </t>
    </r>
    <r>
      <rPr>
        <i/>
        <sz val="14"/>
        <rFont val="Times New Roman"/>
        <family val="1"/>
        <charset val="204"/>
      </rPr>
      <t>Эксплуатируемая площадь административных зданий</t>
    </r>
  </si>
  <si>
    <t>кв.м.</t>
  </si>
  <si>
    <r>
      <t xml:space="preserve">Показатель 2 мероприятия 2 задачи 2 подпрограммы 1  </t>
    </r>
    <r>
      <rPr>
        <i/>
        <sz val="14"/>
        <rFont val="Times New Roman"/>
        <family val="1"/>
        <charset val="204"/>
      </rPr>
      <t>Количество проведенных ремонтно-строительных, проектно-изыскательских работ</t>
    </r>
  </si>
  <si>
    <t>ед</t>
  </si>
  <si>
    <r>
      <t xml:space="preserve">Показатель 1 мероприятия 1 задачи 2 подпрограммы  1   </t>
    </r>
    <r>
      <rPr>
        <i/>
        <sz val="14"/>
        <rFont val="Times New Roman"/>
        <family val="1"/>
        <charset val="204"/>
      </rPr>
      <t>Доля приобретенной и отремонтированной оргтехники, мебели и иных средств для обеспечения деятельности из числа подлежащей приобретению, ремонту</t>
    </r>
  </si>
  <si>
    <r>
      <t xml:space="preserve">Показатель 2 мероприятия 1 задачи 2 подпрограммы  1   </t>
    </r>
    <r>
      <rPr>
        <i/>
        <sz val="14"/>
        <rFont val="Times New Roman"/>
        <family val="1"/>
        <charset val="204"/>
      </rPr>
      <t xml:space="preserve">Доля приобретенного  программного обеспечения из числа программного обеспечения, подлежащего приобретению </t>
    </r>
  </si>
  <si>
    <t>%</t>
  </si>
  <si>
    <t>чел.</t>
  </si>
  <si>
    <t>(да-1/нет-0)</t>
  </si>
  <si>
    <t>ед.</t>
  </si>
  <si>
    <r>
      <t xml:space="preserve">Показатель 2 административного мероприятия 2 задачи 1 подпрограммы 1 </t>
    </r>
    <r>
      <rPr>
        <i/>
        <sz val="14"/>
        <rFont val="Times New Roman"/>
        <family val="1"/>
        <charset val="204"/>
      </rPr>
      <t>Количество проведенных учебных мероприятий короткого цикла (в т.ч. в форме учебы кадров Администрации Фировского района)</t>
    </r>
  </si>
  <si>
    <r>
      <t xml:space="preserve">Показатель 3 административного мероприятия 2 задачи 1 подпрограммы 1 </t>
    </r>
    <r>
      <rPr>
        <i/>
        <sz val="14"/>
        <rFont val="Times New Roman"/>
        <family val="1"/>
        <charset val="204"/>
      </rPr>
      <t xml:space="preserve">Доля лиц,  участвующих (посещающих) в  учебных мероприятиях короткого цикла, от числа лиц для которых организуются в этих мероприятиях </t>
    </r>
  </si>
  <si>
    <r>
      <t xml:space="preserve">Показатель 1 задачи 2 подпрограммы 1 </t>
    </r>
    <r>
      <rPr>
        <i/>
        <sz val="14"/>
        <rFont val="Times New Roman"/>
        <family val="1"/>
        <charset val="204"/>
      </rPr>
      <t>Доля органов местного самоуправления, размещенных в административных зданиях, находящихся в собственности МО "Фировский район"</t>
    </r>
  </si>
  <si>
    <r>
      <t xml:space="preserve">Показатель 3 цели  1  </t>
    </r>
    <r>
      <rPr>
        <i/>
        <sz val="14"/>
        <rFont val="Times New Roman"/>
        <family val="1"/>
        <charset val="204"/>
      </rPr>
      <t>Доля качественно оказанных муниципальных услуг от общего числа оказанных муниципальных услуг</t>
    </r>
  </si>
  <si>
    <r>
      <t>З</t>
    </r>
    <r>
      <rPr>
        <b/>
        <sz val="14"/>
        <rFont val="Times New Roman"/>
        <family val="1"/>
        <charset val="204"/>
      </rPr>
      <t xml:space="preserve">адача 3 подпрограммы  1 </t>
    </r>
    <r>
      <rPr>
        <sz val="14"/>
        <rFont val="Times New Roman"/>
        <family val="1"/>
        <charset val="204"/>
      </rPr>
      <t>Развитие правовых, организационно-управленческих механизмов противодействия коррупции на муниципальном уровне</t>
    </r>
  </si>
  <si>
    <r>
      <rPr>
        <b/>
        <sz val="14"/>
        <rFont val="Times New Roman"/>
        <family val="1"/>
        <charset val="204"/>
      </rPr>
      <t>Административное мероприятие 1 задачи 3 подпрограммы 1</t>
    </r>
    <r>
      <rPr>
        <sz val="14"/>
        <rFont val="Times New Roman"/>
        <family val="1"/>
        <charset val="204"/>
      </rPr>
      <t xml:space="preserve"> Осуществление контроля за своевременным, достоверным и полным предоставлением сведений о доходах (расходах), об имуществе и обязательствах имущественного характера муниципальных служащих и членов их семей</t>
    </r>
  </si>
  <si>
    <r>
      <t xml:space="preserve">Показатель 1 административного мероприятия 1 задачи 3 подпрограммы 1 </t>
    </r>
    <r>
      <rPr>
        <i/>
        <sz val="14"/>
        <rFont val="Times New Roman"/>
        <family val="1"/>
        <charset val="204"/>
      </rPr>
      <t>Доля своевременно сданных сведений о доходах (расходах), об имуществе и обязательствах имущественного характера муниципальных служащих и членов их семей</t>
    </r>
  </si>
  <si>
    <r>
      <t xml:space="preserve">Показатель 2 административного мероприятия 1 задачи 3 подпрограммы 1 </t>
    </r>
    <r>
      <rPr>
        <i/>
        <sz val="14"/>
        <rFont val="Times New Roman"/>
        <family val="1"/>
        <charset val="204"/>
      </rPr>
      <t>Доля проанализированных  сведений о доходах, об имуществе и обязательствах имущественного характера, представляемых муниципальными служащими (анализ достоверности и полноты)</t>
    </r>
  </si>
  <si>
    <r>
      <t xml:space="preserve">Показатель 3 административного мероприятия 1 задачи 3 подпрограммы 1 </t>
    </r>
    <r>
      <rPr>
        <i/>
        <sz val="14"/>
        <rFont val="Times New Roman"/>
        <family val="1"/>
        <charset val="204"/>
      </rPr>
      <t>Доля размещенных сведений о доходах (расходах), об имуществе и обязательствах имущественного характера муниципальных служащих и членов их семей на официальном сайте Фировского района</t>
    </r>
  </si>
  <si>
    <r>
      <rPr>
        <b/>
        <sz val="14"/>
        <rFont val="Times New Roman"/>
        <family val="1"/>
        <charset val="204"/>
      </rPr>
      <t>Административное мероприятие 2 задачи 3 подпрограммы 1</t>
    </r>
    <r>
      <rPr>
        <sz val="14"/>
        <rFont val="Times New Roman"/>
        <family val="1"/>
        <charset val="204"/>
      </rPr>
      <t xml:space="preserve"> Реализация Федерального закона от 25.12.2008 № 273-ФЗ "О противодействии коррупции"</t>
    </r>
  </si>
  <si>
    <r>
      <t xml:space="preserve">Показатель 1 задачи 3 подпрограммы 1 </t>
    </r>
    <r>
      <rPr>
        <i/>
        <sz val="14"/>
        <rFont val="Times New Roman"/>
        <family val="1"/>
        <charset val="204"/>
      </rPr>
      <t>Доля муниципальных нормативных правовых актов в сфере противодействия коррупции, соответствующих действующему законодательству</t>
    </r>
  </si>
  <si>
    <r>
      <t xml:space="preserve">Показатель 2 административного мероприятия 2 задачи 3 подпрограммы 1 </t>
    </r>
    <r>
      <rPr>
        <i/>
        <sz val="14"/>
        <rFont val="Times New Roman"/>
        <family val="1"/>
        <charset val="204"/>
      </rPr>
      <t>Доля рассмотренных комиссией по соблюдению требований к служебному поведению и урегулированию конфликта интересов  материалов от общего числа выявленных фактов нарушений требований служебного поведения и возникших конфликтов интересов</t>
    </r>
  </si>
  <si>
    <r>
      <t xml:space="preserve">Показатель 1 административного мероприятия 2 задачи 3 подпрограммы 1 </t>
    </r>
    <r>
      <rPr>
        <i/>
        <sz val="14"/>
        <rFont val="Times New Roman"/>
        <family val="1"/>
        <charset val="204"/>
      </rPr>
      <t>Количество имеющихся комиссий по соблюдению требований к служебному поведению и урегулированию конфликта интересов</t>
    </r>
  </si>
  <si>
    <r>
      <t>З</t>
    </r>
    <r>
      <rPr>
        <b/>
        <sz val="14"/>
        <rFont val="Times New Roman"/>
        <family val="1"/>
        <charset val="204"/>
      </rPr>
      <t xml:space="preserve">адача 1 подпрограммы  2 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Обеспечение информационной открытости деятельности органов местного самоуправления муниципального образования Фировский район</t>
    </r>
  </si>
  <si>
    <t>1.002 Расходы по центральному аппарату органов местного самоуправления Фировского района (Администрация Фировского района), за исключением расходов на выполнение переданных  государственных полномочий Российской Федерации</t>
  </si>
  <si>
    <t xml:space="preserve">1.003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</si>
  <si>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1.004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составлению списков кандидатов в присяжные заседатели федеральных судов общей юрисдикции в Российской Федерации.</t>
  </si>
  <si>
    <t>1.005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</si>
  <si>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r>
      <t xml:space="preserve">Административное мероприятие 2  задачи 1 подпрограммы 2 </t>
    </r>
    <r>
      <rPr>
        <sz val="14"/>
        <rFont val="Times New Roman"/>
        <family val="1"/>
        <charset val="204"/>
      </rPr>
      <t>Проведение встреч с населением</t>
    </r>
  </si>
  <si>
    <r>
      <t xml:space="preserve">Показатель 1 административного мероприятия 2 задачи 1 подпрограммы 2 </t>
    </r>
    <r>
      <rPr>
        <i/>
        <sz val="14"/>
        <rFont val="Times New Roman"/>
        <family val="1"/>
        <charset val="204"/>
      </rPr>
      <t>Количество обращений об отсутствии информирования населения</t>
    </r>
  </si>
  <si>
    <r>
      <rPr>
        <b/>
        <sz val="14"/>
        <rFont val="Times New Roman"/>
        <family val="1"/>
        <charset val="204"/>
      </rPr>
      <t>Административное мероприятие 1 задачи 1 подпрограммы 2</t>
    </r>
    <r>
      <rPr>
        <sz val="14"/>
        <rFont val="Times New Roman"/>
        <family val="1"/>
        <charset val="204"/>
      </rPr>
      <t xml:space="preserve"> Информирование населения Фировского района о деятельности органов местного самоуправления через электронные и печатные средства массовой информации, сайт района</t>
    </r>
  </si>
  <si>
    <r>
      <rPr>
        <b/>
        <sz val="14"/>
        <rFont val="Times New Roman"/>
        <family val="1"/>
        <charset val="204"/>
      </rPr>
      <t>Задача 2  подпрограммы 2</t>
    </r>
    <r>
      <rPr>
        <sz val="14"/>
        <rFont val="Times New Roman"/>
        <family val="1"/>
        <charset val="204"/>
      </rPr>
      <t xml:space="preserve"> Поддержка и развитие печатных средств массовой информации</t>
    </r>
  </si>
  <si>
    <t>Всего, тыс.руб</t>
  </si>
  <si>
    <t>обл.бюджет, тыс.руб</t>
  </si>
  <si>
    <t>мест.бюджет, тыс.руб</t>
  </si>
  <si>
    <r>
      <t xml:space="preserve">Мероприятие 3 задачи 2 подпрограммы 2 </t>
    </r>
    <r>
      <rPr>
        <sz val="14"/>
        <rFont val="Times New Roman"/>
        <family val="1"/>
        <charset val="204"/>
      </rPr>
      <t>Предоставление субсидии на развитие материально - технической базы  редакций районных газет</t>
    </r>
  </si>
  <si>
    <r>
      <t xml:space="preserve">Показатель 1 задачи 1 подпрограммы 2 </t>
    </r>
    <r>
      <rPr>
        <i/>
        <sz val="14"/>
        <rFont val="Times New Roman"/>
        <family val="1"/>
        <charset val="204"/>
      </rPr>
      <t>Доля населения Фировского района, информированного о работе органов местного самоуправления</t>
    </r>
  </si>
  <si>
    <r>
      <t xml:space="preserve">Показатель 2 административного мероприятия 1 задачи 1 подпрограммы 2 </t>
    </r>
    <r>
      <rPr>
        <i/>
        <sz val="14"/>
        <rFont val="Times New Roman"/>
        <family val="1"/>
        <charset val="204"/>
      </rPr>
      <t>Ежедневное количество посещений официального сайта Фировского района</t>
    </r>
  </si>
  <si>
    <r>
      <t xml:space="preserve">Показатель 3 административного мероприятия 1 задачи 1 подпрограммы 2 </t>
    </r>
    <r>
      <rPr>
        <i/>
        <sz val="14"/>
        <rFont val="Times New Roman"/>
        <family val="1"/>
        <charset val="204"/>
      </rPr>
      <t>Количество средств массовой информации регулярно освещающих деятельность органов местного самоуправления Фировского района</t>
    </r>
  </si>
  <si>
    <r>
      <t xml:space="preserve">Показатель 1  мероприятия 1  задачи 2 подпрограммы 2 </t>
    </r>
    <r>
      <rPr>
        <i/>
        <sz val="14"/>
        <rFont val="Times New Roman"/>
        <family val="1"/>
        <charset val="204"/>
      </rPr>
      <t>Количество экземпляров изданий (общий тираж)</t>
    </r>
  </si>
  <si>
    <t>тыс. экземпляров</t>
  </si>
  <si>
    <r>
      <t xml:space="preserve">Показатель 2  мероприятия 1  задачи 2 подпрограммы 2 </t>
    </r>
    <r>
      <rPr>
        <i/>
        <sz val="14"/>
        <rFont val="Times New Roman"/>
        <family val="1"/>
        <charset val="204"/>
      </rPr>
      <t>Количество подготовленных выпусков (печатная газета)</t>
    </r>
  </si>
  <si>
    <r>
      <t>Административное мероприятие 2 задачи 2 подпрограммы 2</t>
    </r>
    <r>
      <rPr>
        <sz val="14"/>
        <rFont val="Times New Roman"/>
        <family val="1"/>
        <charset val="204"/>
      </rPr>
      <t xml:space="preserve"> Обеспечение реализации газет</t>
    </r>
  </si>
  <si>
    <t>Характеристика   муниципальной   программы  муниципального образования Фировский район Тверской области</t>
  </si>
  <si>
    <r>
      <t xml:space="preserve">Главный администратор   муниципальной  программы  </t>
    </r>
    <r>
      <rPr>
        <b/>
        <sz val="14"/>
        <rFont val="Times New Roman"/>
        <family val="1"/>
        <charset val="204"/>
      </rPr>
      <t>Администрация Фировского района</t>
    </r>
  </si>
  <si>
    <r>
      <t xml:space="preserve">Показатель 1 административного мероприятия 3 задачи 2 подпрограммы 1 </t>
    </r>
    <r>
      <rPr>
        <i/>
        <sz val="14"/>
        <rFont val="Times New Roman"/>
        <family val="1"/>
        <charset val="204"/>
      </rPr>
      <t>Доля рассмотренных административной комиссией материалов от общего числа поступивших материалов</t>
    </r>
  </si>
  <si>
    <r>
      <rPr>
        <b/>
        <sz val="14"/>
        <rFont val="Times New Roman"/>
        <family val="1"/>
        <charset val="204"/>
      </rPr>
      <t>Мероприятие 4 задачи 2 подпрограммы 1</t>
    </r>
    <r>
      <rPr>
        <sz val="14"/>
        <rFont val="Times New Roman"/>
        <family val="1"/>
        <charset val="204"/>
      </rPr>
      <t xml:space="preserve"> Взаимодействие с Ассоциацией Совет муниципальных образований Тверской области</t>
    </r>
  </si>
  <si>
    <r>
      <t xml:space="preserve">Показатель 1 мероприятия 4 задачи 2 подпрограммы  1 </t>
    </r>
    <r>
      <rPr>
        <i/>
        <sz val="14"/>
        <rFont val="Times New Roman"/>
        <family val="1"/>
        <charset val="204"/>
      </rPr>
      <t>Участие Главы Фировского района в мероприятиях, проводимых Ассоциацией Совет муниципальных образований Тверской области</t>
    </r>
  </si>
  <si>
    <r>
      <rPr>
        <b/>
        <sz val="14"/>
        <rFont val="Times New Roman"/>
        <family val="1"/>
        <charset val="204"/>
      </rPr>
      <t>Мероприятие 5 задачи 2 подпрограммы 1</t>
    </r>
    <r>
      <rPr>
        <sz val="14"/>
        <rFont val="Times New Roman"/>
        <family val="1"/>
        <charset val="204"/>
      </rPr>
      <t xml:space="preserve"> Финансовое обеспечение МКУ, не входящих в структуру Администрации Фировского района</t>
    </r>
  </si>
  <si>
    <r>
      <t xml:space="preserve">Показатель 1 мероприятия 5 задачи 2 подпрограммы  1 </t>
    </r>
    <r>
      <rPr>
        <i/>
        <sz val="14"/>
        <rFont val="Times New Roman"/>
        <family val="1"/>
        <charset val="204"/>
      </rPr>
      <t>Количество обслуживаемых учреждений</t>
    </r>
  </si>
  <si>
    <r>
      <rPr>
        <b/>
        <sz val="14"/>
        <rFont val="Times New Roman"/>
        <family val="1"/>
        <charset val="204"/>
      </rPr>
      <t>Административное мероприятие 6 задачи 2 подпрограммы 1</t>
    </r>
    <r>
      <rPr>
        <sz val="14"/>
        <rFont val="Times New Roman"/>
        <family val="1"/>
        <charset val="204"/>
      </rPr>
      <t xml:space="preserve"> Организация предоставления государственной услуги по регистрации актов гражданского состояния и муниципальных услуг в Фировском районе</t>
    </r>
  </si>
  <si>
    <r>
      <t xml:space="preserve">Показатель 1 административного мероприятия 6 задачи 2 подпрограммы 1 </t>
    </r>
    <r>
      <rPr>
        <i/>
        <sz val="14"/>
        <rFont val="Times New Roman"/>
        <family val="1"/>
        <charset val="204"/>
      </rPr>
      <t>Доля граждан, получивших государственную услугу в сфере регистрации актов гражданского состояния от общего числа обратившихся граждан</t>
    </r>
  </si>
  <si>
    <r>
      <t xml:space="preserve">Показатель 2 административного мероприятия 6 задачи 2 подпрограммы 1 </t>
    </r>
    <r>
      <rPr>
        <i/>
        <sz val="14"/>
        <rFont val="Times New Roman"/>
        <family val="1"/>
        <charset val="204"/>
      </rPr>
      <t>Доля заявителей, обратившихся с жалобой на предоставление муниципальной услуги, от общего количества обратившихся за предоставлением муниципальной услуги</t>
    </r>
  </si>
  <si>
    <r>
      <t xml:space="preserve">Показатель 4 административного мероприятия 6 задачи 2 подпрограммы 1 </t>
    </r>
    <r>
      <rPr>
        <i/>
        <sz val="14"/>
        <rFont val="Times New Roman"/>
        <family val="1"/>
        <charset val="204"/>
      </rPr>
      <t>Доля муниципальных услуг, информация о которых содержится на Едином портале  государственных и муниципальных услуг</t>
    </r>
  </si>
  <si>
    <r>
      <rPr>
        <b/>
        <sz val="14"/>
        <rFont val="Times New Roman"/>
        <family val="1"/>
        <charset val="204"/>
      </rPr>
      <t>Мероприятие  7 задачи 2 подпрограммы 1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Обеспечение выплаты лицам, удостоенным звания "Почетный гражданин Фировского района"</t>
    </r>
  </si>
  <si>
    <t>1.001 Расходы на функционирование высшего должностного лица муниципального образования</t>
  </si>
  <si>
    <r>
      <t xml:space="preserve">Показатель 1 административного мероприятия 1 задачи 1 подпрограммы 2 </t>
    </r>
    <r>
      <rPr>
        <i/>
        <sz val="14"/>
        <rFont val="Times New Roman"/>
        <family val="1"/>
        <charset val="204"/>
      </rPr>
      <t>Среднее количество размещаемых материалов на официальном сайте Фировского района за месяц</t>
    </r>
  </si>
  <si>
    <r>
      <t xml:space="preserve">Показатель 4 административного мероприятия 1 задачи 1 подпрограммы 2 </t>
    </r>
    <r>
      <rPr>
        <i/>
        <sz val="14"/>
        <rFont val="Times New Roman"/>
        <family val="1"/>
        <charset val="204"/>
      </rPr>
      <t>Среднее количество размещаемых материалов о деятельности органов местного самоуправления в электронных и печатных средствах массовой информации за месяц</t>
    </r>
  </si>
  <si>
    <r>
      <t xml:space="preserve">Показатель 1 мероприятия 3 задачи 1 подпрограммы  1   </t>
    </r>
    <r>
      <rPr>
        <i/>
        <sz val="14"/>
        <rFont val="Times New Roman"/>
        <family val="1"/>
        <charset val="204"/>
      </rPr>
      <t>Доля лиц, получающих пенсии за выслугу к трудовой пенсии по старости (инвалидности), из числа лиц, которым надлежит выплачивать такую пенсию</t>
    </r>
  </si>
  <si>
    <r>
      <t xml:space="preserve">Показатель 1 мероприятия 7 задачи 2 подпрограммы 1  </t>
    </r>
    <r>
      <rPr>
        <i/>
        <sz val="14"/>
        <rFont val="Times New Roman"/>
        <family val="1"/>
        <charset val="204"/>
      </rPr>
      <t>Доля лиц, получающих ежемесячную выплату, из числа лиц, которым назначена такая выплата</t>
    </r>
  </si>
  <si>
    <r>
      <rPr>
        <b/>
        <sz val="14"/>
        <rFont val="Times New Roman"/>
        <family val="1"/>
        <charset val="204"/>
      </rPr>
      <t xml:space="preserve">Административное мероприятие 3  задачи 1 подпрограммы 2 </t>
    </r>
    <r>
      <rPr>
        <sz val="14"/>
        <rFont val="Times New Roman"/>
        <family val="1"/>
        <charset val="204"/>
      </rPr>
      <t xml:space="preserve"> Мониторинг и контроль информационной открытости органов местного самоуправления</t>
    </r>
  </si>
  <si>
    <r>
      <t xml:space="preserve">Показатель 1 административного мероприятия 3 задачи 1 подпрограммы 2  </t>
    </r>
    <r>
      <rPr>
        <i/>
        <sz val="14"/>
        <rFont val="Times New Roman"/>
        <family val="1"/>
        <charset val="204"/>
      </rPr>
      <t>Доля  органов местного самоуправления, включенных в систему мониторинга, от их общего количества</t>
    </r>
  </si>
  <si>
    <r>
      <t xml:space="preserve">Показатель 1 административного мероприятия 2  задачи 2 подпрограммы 2 </t>
    </r>
    <r>
      <rPr>
        <i/>
        <sz val="14"/>
        <rFont val="Times New Roman"/>
        <family val="1"/>
        <charset val="204"/>
      </rPr>
      <t>Доля реализованных экземпляров газет</t>
    </r>
  </si>
  <si>
    <r>
      <t xml:space="preserve">Показатель 2 задачи 3 подпрограммы 1 </t>
    </r>
    <r>
      <rPr>
        <i/>
        <sz val="14"/>
        <rFont val="Times New Roman"/>
        <family val="1"/>
        <charset val="204"/>
      </rPr>
      <t>Количество правонарушений коррупционной направленности, совершенных муниципальными служащими Администрации района, выявленных правоохранительными органами</t>
    </r>
  </si>
  <si>
    <r>
      <t xml:space="preserve">Показатель 2 задачи 2 подпрограммы 1 </t>
    </r>
    <r>
      <rPr>
        <i/>
        <sz val="14"/>
        <rFont val="Times New Roman"/>
        <family val="1"/>
        <charset val="204"/>
      </rPr>
      <t>Уровень удовлетворенности муниципальных служащих организацией рабочего пространства</t>
    </r>
  </si>
  <si>
    <r>
      <t xml:space="preserve">Показатель 2  задачи 1 подпрограммы 1 </t>
    </r>
    <r>
      <rPr>
        <i/>
        <sz val="14"/>
        <rFont val="Times New Roman"/>
        <family val="1"/>
        <charset val="204"/>
      </rPr>
      <t>Доля муниципальных служащих, иных работников Администрации Фировского района и её структурных  подразделений, успешно аттестованных, от числа лиц, подлежащих аттестации</t>
    </r>
  </si>
  <si>
    <t>к муниципальной программе муниципального образования Фировский район Тверской области "Муниципальное управление" на 2021-2023 годы</t>
  </si>
  <si>
    <r>
      <t xml:space="preserve">Административное мероприятие 3 задачи 2 подпрограммы 1  </t>
    </r>
    <r>
      <rPr>
        <sz val="14"/>
        <rFont val="Times New Roman"/>
        <family val="1"/>
        <charset val="204"/>
      </rPr>
      <t>Осуществление отдельных государственных полномочий по созданию административной комиссии и определению перечня должностных лиц, уполномоченных составлять протоколы об административной ответственности</t>
    </r>
  </si>
  <si>
    <r>
      <t xml:space="preserve">Показатель 3 административного мероприятия 6 задачи 2 подпрограммы 1 </t>
    </r>
    <r>
      <rPr>
        <i/>
        <sz val="14"/>
        <rFont val="Times New Roman"/>
        <family val="1"/>
        <charset val="204"/>
      </rPr>
      <t>Доля регламентированных муниципальных услуг</t>
    </r>
  </si>
  <si>
    <r>
      <t xml:space="preserve">Показатель 3 административного мероприятия 2 задачи 3 подпрограммы 1 </t>
    </r>
    <r>
      <rPr>
        <i/>
        <sz val="14"/>
        <rFont val="Times New Roman"/>
        <family val="1"/>
        <charset val="204"/>
      </rPr>
      <t>Доля прошедших юридическую обработку муниципальных правовых актов от количества актов поступивших для проведения антикоррупционной экспертизы</t>
    </r>
  </si>
  <si>
    <r>
      <t xml:space="preserve">Показатель 1 мероприятия 3 задачи 2 подпрограммы 2 </t>
    </r>
    <r>
      <rPr>
        <i/>
        <sz val="14"/>
        <rFont val="Times New Roman"/>
        <family val="1"/>
        <charset val="204"/>
      </rPr>
      <t>Доля получателей субсидий, обеспечивших выполнение условий предоставления из  бюджета Фировского района субсидий на поддержку и развитие материально-технической базы редакций районных газет</t>
    </r>
  </si>
  <si>
    <r>
      <t xml:space="preserve">Показатель 1 задачи 2 подпрограммы 2 </t>
    </r>
    <r>
      <rPr>
        <i/>
        <sz val="14"/>
        <rFont val="Times New Roman"/>
        <family val="1"/>
        <charset val="204"/>
      </rPr>
      <t>Доля получателей субсидий, обеспечивших выполнение условий предоставления из  бюджета Фировского района субсидий на поддержку редакций районных газет и развитие материально-технической базы редакций районных газет</t>
    </r>
  </si>
  <si>
    <t>«Муниципальное управление  на 2021-2023 годы»</t>
  </si>
  <si>
    <r>
      <t xml:space="preserve">Мероприятие 1 задачи 2 подпрограммы 2 </t>
    </r>
    <r>
      <rPr>
        <sz val="14"/>
        <rFont val="Times New Roman"/>
        <family val="1"/>
        <charset val="204"/>
      </rPr>
      <t>Предоставление субсидии на поддержку редакций районных газет</t>
    </r>
  </si>
  <si>
    <t xml:space="preserve">          Приложение 3    </t>
  </si>
  <si>
    <t>&gt;&gt;</t>
  </si>
  <si>
    <t>&lt;&lt;Приложение 1</t>
  </si>
  <si>
    <t xml:space="preserve">к Постановлению Администрации
Фировского района 
от 14.07.2021  № 64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</si>
</sst>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40" x14ac:knownFonts="1">
    <font>
      <sz val="11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i/>
      <u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u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C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99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163">
    <xf numFmtId="0" fontId="0" fillId="0" borderId="0" xfId="0"/>
    <xf numFmtId="0" fontId="12" fillId="2" borderId="0" xfId="0" applyFont="1" applyFill="1"/>
    <xf numFmtId="0" fontId="0" fillId="0" borderId="0" xfId="0" applyBorder="1"/>
    <xf numFmtId="0" fontId="2" fillId="2" borderId="0" xfId="0" applyFont="1" applyFill="1"/>
    <xf numFmtId="0" fontId="2" fillId="2" borderId="0" xfId="0" applyFont="1" applyFill="1" applyBorder="1"/>
    <xf numFmtId="0" fontId="5" fillId="2" borderId="0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justify" vertical="top" wrapText="1"/>
    </xf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 applyAlignment="1"/>
    <xf numFmtId="0" fontId="4" fillId="2" borderId="0" xfId="0" applyFont="1" applyFill="1" applyBorder="1" applyAlignment="1"/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5" fillId="0" borderId="0" xfId="0" applyFont="1"/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0" fillId="0" borderId="0" xfId="0" applyAlignment="1"/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12" fillId="2" borderId="0" xfId="0" applyFont="1" applyFill="1" applyAlignment="1"/>
    <xf numFmtId="0" fontId="2" fillId="2" borderId="0" xfId="0" applyFont="1" applyFill="1" applyBorder="1" applyAlignment="1"/>
    <xf numFmtId="0" fontId="2" fillId="2" borderId="0" xfId="0" applyFont="1" applyFill="1" applyAlignment="1"/>
    <xf numFmtId="0" fontId="12" fillId="2" borderId="0" xfId="0" applyFont="1" applyFill="1" applyBorder="1" applyAlignment="1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textRotation="90" wrapText="1"/>
    </xf>
    <xf numFmtId="0" fontId="1" fillId="2" borderId="0" xfId="0" applyFont="1" applyFill="1" applyAlignment="1">
      <alignment horizontal="center"/>
    </xf>
    <xf numFmtId="0" fontId="2" fillId="9" borderId="1" xfId="0" applyFont="1" applyFill="1" applyBorder="1" applyAlignment="1">
      <alignment horizontal="center" vertical="top" wrapText="1"/>
    </xf>
    <xf numFmtId="0" fontId="6" fillId="9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vertical="top" wrapText="1"/>
    </xf>
    <xf numFmtId="0" fontId="3" fillId="7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23" fillId="2" borderId="0" xfId="0" applyFont="1" applyFill="1" applyBorder="1"/>
    <xf numFmtId="0" fontId="21" fillId="2" borderId="0" xfId="0" applyFont="1" applyFill="1" applyBorder="1" applyAlignment="1">
      <alignment horizontal="left" vertical="top" wrapText="1"/>
    </xf>
    <xf numFmtId="0" fontId="20" fillId="2" borderId="0" xfId="0" applyFont="1" applyFill="1" applyBorder="1" applyAlignment="1">
      <alignment horizontal="center"/>
    </xf>
    <xf numFmtId="0" fontId="28" fillId="0" borderId="0" xfId="0" applyFont="1"/>
    <xf numFmtId="0" fontId="11" fillId="0" borderId="1" xfId="0" applyFont="1" applyBorder="1"/>
    <xf numFmtId="0" fontId="15" fillId="0" borderId="1" xfId="0" applyFont="1" applyBorder="1"/>
    <xf numFmtId="0" fontId="15" fillId="0" borderId="0" xfId="0" applyFont="1" applyBorder="1"/>
    <xf numFmtId="0" fontId="3" fillId="2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17" fillId="0" borderId="0" xfId="0" applyFont="1"/>
    <xf numFmtId="0" fontId="3" fillId="0" borderId="0" xfId="0" applyFont="1" applyFill="1" applyBorder="1" applyAlignment="1">
      <alignment horizontal="center" vertical="top" wrapText="1"/>
    </xf>
    <xf numFmtId="0" fontId="17" fillId="0" borderId="0" xfId="0" applyFont="1" applyBorder="1"/>
    <xf numFmtId="0" fontId="17" fillId="0" borderId="0" xfId="0" applyNumberFormat="1" applyFont="1" applyAlignment="1"/>
    <xf numFmtId="0" fontId="25" fillId="0" borderId="0" xfId="0" applyFont="1"/>
    <xf numFmtId="0" fontId="14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29" fillId="0" borderId="0" xfId="0" applyFont="1"/>
    <xf numFmtId="0" fontId="30" fillId="0" borderId="0" xfId="0" applyFont="1" applyAlignment="1">
      <alignment wrapText="1"/>
    </xf>
    <xf numFmtId="0" fontId="4" fillId="10" borderId="3" xfId="0" applyFont="1" applyFill="1" applyBorder="1" applyAlignment="1">
      <alignment vertical="top" wrapText="1"/>
    </xf>
    <xf numFmtId="0" fontId="31" fillId="0" borderId="0" xfId="0" applyFont="1"/>
    <xf numFmtId="0" fontId="3" fillId="11" borderId="4" xfId="0" applyFont="1" applyFill="1" applyBorder="1" applyAlignment="1">
      <alignment vertical="top" wrapText="1"/>
    </xf>
    <xf numFmtId="0" fontId="4" fillId="12" borderId="1" xfId="0" applyFont="1" applyFill="1" applyBorder="1" applyAlignment="1">
      <alignment vertical="top" wrapText="1"/>
    </xf>
    <xf numFmtId="0" fontId="2" fillId="9" borderId="1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11" borderId="3" xfId="0" applyFont="1" applyFill="1" applyBorder="1" applyAlignment="1">
      <alignment horizontal="center" vertical="center" wrapText="1"/>
    </xf>
    <xf numFmtId="0" fontId="26" fillId="11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12" borderId="1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vertical="top" wrapText="1"/>
    </xf>
    <xf numFmtId="0" fontId="27" fillId="13" borderId="1" xfId="0" applyFont="1" applyFill="1" applyBorder="1" applyAlignment="1">
      <alignment horizontal="left" vertical="top" wrapText="1"/>
    </xf>
    <xf numFmtId="0" fontId="4" fillId="14" borderId="1" xfId="0" applyFont="1" applyFill="1" applyBorder="1" applyAlignment="1">
      <alignment vertical="top" wrapText="1"/>
    </xf>
    <xf numFmtId="0" fontId="2" fillId="14" borderId="1" xfId="0" applyFont="1" applyFill="1" applyBorder="1" applyAlignment="1">
      <alignment horizontal="center" vertical="center" wrapText="1"/>
    </xf>
    <xf numFmtId="0" fontId="26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vertical="top" wrapText="1"/>
    </xf>
    <xf numFmtId="0" fontId="3" fillId="15" borderId="1" xfId="0" applyFont="1" applyFill="1" applyBorder="1" applyAlignment="1">
      <alignment vertical="top" wrapText="1"/>
    </xf>
    <xf numFmtId="0" fontId="26" fillId="2" borderId="0" xfId="0" applyFont="1" applyFill="1" applyBorder="1" applyAlignment="1">
      <alignment horizontal="center" vertical="center" wrapText="1"/>
    </xf>
    <xf numFmtId="0" fontId="0" fillId="0" borderId="0" xfId="0" applyFill="1"/>
    <xf numFmtId="0" fontId="4" fillId="2" borderId="0" xfId="0" applyFont="1" applyFill="1" applyAlignment="1">
      <alignment horizontal="left" wrapText="1"/>
    </xf>
    <xf numFmtId="0" fontId="35" fillId="0" borderId="0" xfId="0" applyFont="1" applyAlignment="1">
      <alignment horizontal="left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2" fillId="0" borderId="1" xfId="0" applyFont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wrapText="1"/>
    </xf>
    <xf numFmtId="0" fontId="33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4" fillId="0" borderId="0" xfId="0" applyFont="1" applyAlignment="1">
      <alignment wrapText="1"/>
    </xf>
    <xf numFmtId="0" fontId="10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16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0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8" fillId="0" borderId="0" xfId="0" applyFont="1" applyAlignment="1">
      <alignment wrapText="1"/>
    </xf>
    <xf numFmtId="0" fontId="16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2" fillId="9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12" borderId="1" xfId="0" applyFont="1" applyFill="1" applyBorder="1" applyAlignment="1">
      <alignment horizontal="left" vertical="top" wrapText="1"/>
    </xf>
    <xf numFmtId="0" fontId="39" fillId="12" borderId="1" xfId="0" applyFont="1" applyFill="1" applyBorder="1" applyAlignment="1">
      <alignment horizontal="left" vertical="top" wrapText="1"/>
    </xf>
    <xf numFmtId="0" fontId="24" fillId="2" borderId="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textRotation="90" wrapText="1"/>
    </xf>
    <xf numFmtId="0" fontId="15" fillId="0" borderId="6" xfId="0" applyNumberFormat="1" applyFont="1" applyFill="1" applyBorder="1" applyAlignment="1">
      <alignment horizontal="center" vertical="center" textRotation="90" wrapText="1"/>
    </xf>
    <xf numFmtId="0" fontId="15" fillId="0" borderId="7" xfId="0" applyNumberFormat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0"/>
  <sheetViews>
    <sheetView workbookViewId="0">
      <selection activeCell="K7" sqref="K7"/>
    </sheetView>
  </sheetViews>
  <sheetFormatPr defaultRowHeight="15" x14ac:dyDescent="0.25"/>
  <cols>
    <col min="1" max="1" width="3" customWidth="1"/>
    <col min="2" max="2" width="3.42578125" customWidth="1"/>
    <col min="3" max="3" width="3" customWidth="1"/>
    <col min="4" max="4" width="3.7109375" customWidth="1"/>
    <col min="5" max="5" width="4.5703125" customWidth="1"/>
    <col min="6" max="6" width="3.7109375" customWidth="1"/>
    <col min="7" max="7" width="4.140625" customWidth="1"/>
    <col min="8" max="9" width="3.5703125" customWidth="1"/>
    <col min="10" max="10" width="4.28515625" customWidth="1"/>
    <col min="11" max="11" width="56.85546875" customWidth="1"/>
    <col min="12" max="12" width="15.42578125" customWidth="1"/>
    <col min="13" max="13" width="10.28515625" customWidth="1"/>
    <col min="14" max="14" width="9.5703125" customWidth="1"/>
    <col min="15" max="15" width="17.140625" customWidth="1"/>
    <col min="16" max="16" width="12.28515625" customWidth="1"/>
  </cols>
  <sheetData>
    <row r="1" spans="1:30" ht="18.75" x14ac:dyDescent="0.25">
      <c r="O1" s="120" t="s">
        <v>107</v>
      </c>
      <c r="P1" s="121"/>
      <c r="Q1" s="121"/>
    </row>
    <row r="2" spans="1:30" ht="147.75" customHeight="1" x14ac:dyDescent="0.25">
      <c r="N2" s="122" t="s">
        <v>36</v>
      </c>
      <c r="O2" s="123"/>
      <c r="P2" s="123"/>
      <c r="Q2" s="123"/>
    </row>
    <row r="4" spans="1:30" ht="18.75" x14ac:dyDescent="0.3">
      <c r="A4" s="4"/>
      <c r="B4" s="4"/>
      <c r="C4" s="77" t="s">
        <v>19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</row>
    <row r="5" spans="1:30" ht="43.5" customHeight="1" x14ac:dyDescent="0.25">
      <c r="A5" s="4"/>
      <c r="B5" s="4"/>
      <c r="C5" s="118" t="s">
        <v>91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</row>
    <row r="6" spans="1:30" ht="15.75" x14ac:dyDescent="0.25">
      <c r="A6" s="4"/>
      <c r="B6" s="4"/>
      <c r="C6" s="74" t="s">
        <v>90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</row>
    <row r="7" spans="1:30" ht="15.75" x14ac:dyDescent="0.25">
      <c r="A7" s="4"/>
      <c r="B7" s="4"/>
      <c r="C7" s="75" t="s">
        <v>18</v>
      </c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</row>
    <row r="8" spans="1:30" ht="15.75" x14ac:dyDescent="0.25">
      <c r="A8" s="4"/>
      <c r="B8" s="4"/>
      <c r="C8" s="76" t="s">
        <v>24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</row>
    <row r="9" spans="1:30" ht="43.5" customHeight="1" x14ac:dyDescent="0.3">
      <c r="A9" s="4"/>
      <c r="B9" s="4"/>
      <c r="C9" s="104" t="s">
        <v>89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</row>
    <row r="10" spans="1:30" ht="18.75" customHeight="1" x14ac:dyDescent="0.25">
      <c r="A10" s="4"/>
      <c r="B10" s="4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</row>
    <row r="11" spans="1:30" ht="15.75" x14ac:dyDescent="0.25">
      <c r="A11" s="4"/>
      <c r="B11" s="4"/>
      <c r="C11" s="114" t="s">
        <v>4</v>
      </c>
      <c r="D11" s="115"/>
      <c r="E11" s="115"/>
      <c r="F11" s="115"/>
      <c r="G11" s="115"/>
      <c r="H11" s="115"/>
      <c r="I11" s="115"/>
      <c r="J11" s="115"/>
      <c r="K11" s="115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</row>
    <row r="12" spans="1:30" x14ac:dyDescent="0.25">
      <c r="A12" s="4"/>
      <c r="B12" s="4"/>
      <c r="C12" s="73"/>
      <c r="D12" s="116" t="s">
        <v>20</v>
      </c>
      <c r="E12" s="117"/>
      <c r="F12" s="117"/>
      <c r="G12" s="117"/>
      <c r="H12" s="117"/>
      <c r="I12" s="117"/>
      <c r="J12" s="117"/>
      <c r="K12" s="117"/>
      <c r="L12" s="117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</row>
    <row r="13" spans="1:30" x14ac:dyDescent="0.25">
      <c r="A13" s="4"/>
      <c r="B13" s="4"/>
      <c r="C13" s="73"/>
      <c r="D13" s="116" t="s">
        <v>21</v>
      </c>
      <c r="E13" s="117"/>
      <c r="F13" s="117"/>
      <c r="G13" s="117"/>
      <c r="H13" s="117"/>
      <c r="I13" s="117"/>
      <c r="J13" s="117"/>
      <c r="K13" s="117"/>
      <c r="L13" s="117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spans="1:30" ht="25.5" customHeight="1" x14ac:dyDescent="0.25">
      <c r="A14" s="126" t="s">
        <v>8</v>
      </c>
      <c r="B14" s="127"/>
      <c r="C14" s="127"/>
      <c r="D14" s="127"/>
      <c r="E14" s="127"/>
      <c r="F14" s="127"/>
      <c r="G14" s="127"/>
      <c r="H14" s="127"/>
      <c r="I14" s="127"/>
      <c r="J14" s="128"/>
      <c r="K14" s="111" t="s">
        <v>9</v>
      </c>
      <c r="L14" s="111" t="s">
        <v>0</v>
      </c>
      <c r="M14" s="135" t="s">
        <v>17</v>
      </c>
      <c r="N14" s="136"/>
      <c r="O14" s="136"/>
      <c r="P14" s="137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30" x14ac:dyDescent="0.25">
      <c r="A15" s="129"/>
      <c r="B15" s="130"/>
      <c r="C15" s="130"/>
      <c r="D15" s="130"/>
      <c r="E15" s="130"/>
      <c r="F15" s="130"/>
      <c r="G15" s="130"/>
      <c r="H15" s="130"/>
      <c r="I15" s="130"/>
      <c r="J15" s="131"/>
      <c r="K15" s="112"/>
      <c r="L15" s="112"/>
      <c r="M15" s="111" t="s">
        <v>16</v>
      </c>
      <c r="N15" s="111" t="s">
        <v>15</v>
      </c>
      <c r="O15" s="111" t="s">
        <v>106</v>
      </c>
      <c r="P15" s="111" t="s">
        <v>14</v>
      </c>
    </row>
    <row r="16" spans="1:30" x14ac:dyDescent="0.25">
      <c r="A16" s="132"/>
      <c r="B16" s="133"/>
      <c r="C16" s="133"/>
      <c r="D16" s="133"/>
      <c r="E16" s="133"/>
      <c r="F16" s="133"/>
      <c r="G16" s="133"/>
      <c r="H16" s="133"/>
      <c r="I16" s="133"/>
      <c r="J16" s="134"/>
      <c r="K16" s="112"/>
      <c r="L16" s="112"/>
      <c r="M16" s="112"/>
      <c r="N16" s="112"/>
      <c r="O16" s="112"/>
      <c r="P16" s="112"/>
    </row>
    <row r="17" spans="1:16" ht="118.5" customHeight="1" x14ac:dyDescent="0.25">
      <c r="A17" s="106" t="s">
        <v>26</v>
      </c>
      <c r="B17" s="107"/>
      <c r="C17" s="22" t="s">
        <v>27</v>
      </c>
      <c r="D17" s="22" t="s">
        <v>30</v>
      </c>
      <c r="E17" s="23" t="s">
        <v>29</v>
      </c>
      <c r="F17" s="106" t="s">
        <v>32</v>
      </c>
      <c r="G17" s="125"/>
      <c r="H17" s="107"/>
      <c r="I17" s="106" t="s">
        <v>28</v>
      </c>
      <c r="J17" s="107"/>
      <c r="K17" s="113"/>
      <c r="L17" s="113"/>
      <c r="M17" s="113"/>
      <c r="N17" s="113"/>
      <c r="O17" s="113"/>
      <c r="P17" s="113"/>
    </row>
    <row r="18" spans="1:16" x14ac:dyDescent="0.25">
      <c r="A18" s="21">
        <v>1</v>
      </c>
      <c r="B18" s="21">
        <v>2</v>
      </c>
      <c r="C18" s="21">
        <f t="shared" ref="C18:K18" si="0">B18+1</f>
        <v>3</v>
      </c>
      <c r="D18" s="21">
        <f t="shared" si="0"/>
        <v>4</v>
      </c>
      <c r="E18" s="21">
        <f t="shared" si="0"/>
        <v>5</v>
      </c>
      <c r="F18" s="21">
        <f t="shared" si="0"/>
        <v>6</v>
      </c>
      <c r="G18" s="21">
        <f t="shared" si="0"/>
        <v>7</v>
      </c>
      <c r="H18" s="21">
        <f t="shared" si="0"/>
        <v>8</v>
      </c>
      <c r="I18" s="21">
        <f t="shared" si="0"/>
        <v>9</v>
      </c>
      <c r="J18" s="21">
        <f t="shared" si="0"/>
        <v>10</v>
      </c>
      <c r="K18" s="21">
        <f t="shared" si="0"/>
        <v>11</v>
      </c>
      <c r="L18" s="21">
        <f>K18+1</f>
        <v>12</v>
      </c>
      <c r="M18" s="21">
        <f>L18+1</f>
        <v>13</v>
      </c>
      <c r="N18" s="21">
        <f>M18+1</f>
        <v>14</v>
      </c>
      <c r="O18" s="21">
        <f>N18+1</f>
        <v>15</v>
      </c>
      <c r="P18" s="21">
        <f>O18+1</f>
        <v>16</v>
      </c>
    </row>
    <row r="19" spans="1:16" ht="21" customHeight="1" x14ac:dyDescent="0.25">
      <c r="A19" s="18"/>
      <c r="B19" s="18"/>
      <c r="C19" s="18"/>
      <c r="D19" s="19"/>
      <c r="E19" s="19"/>
      <c r="F19" s="19"/>
      <c r="G19" s="19"/>
      <c r="H19" s="19"/>
      <c r="I19" s="19"/>
      <c r="J19" s="19"/>
      <c r="K19" s="49" t="s">
        <v>7</v>
      </c>
      <c r="L19" s="25" t="s">
        <v>1</v>
      </c>
      <c r="M19" s="15"/>
      <c r="N19" s="15"/>
      <c r="O19" s="15"/>
      <c r="P19" s="15"/>
    </row>
    <row r="20" spans="1:16" ht="19.5" customHeight="1" x14ac:dyDescent="0.25">
      <c r="A20" s="18"/>
      <c r="B20" s="18"/>
      <c r="C20" s="18"/>
      <c r="D20" s="16"/>
      <c r="E20" s="19"/>
      <c r="F20" s="19"/>
      <c r="G20" s="19"/>
      <c r="H20" s="19"/>
      <c r="I20" s="19"/>
      <c r="J20" s="16"/>
      <c r="K20" s="49" t="s">
        <v>37</v>
      </c>
      <c r="L20" s="25" t="s">
        <v>1</v>
      </c>
      <c r="M20" s="15"/>
      <c r="N20" s="15"/>
      <c r="O20" s="15"/>
      <c r="P20" s="15"/>
    </row>
    <row r="21" spans="1:16" ht="24" customHeight="1" x14ac:dyDescent="0.25">
      <c r="A21" s="18"/>
      <c r="B21" s="18"/>
      <c r="C21" s="18"/>
      <c r="D21" s="16"/>
      <c r="E21" s="19"/>
      <c r="F21" s="19"/>
      <c r="G21" s="19"/>
      <c r="H21" s="19"/>
      <c r="I21" s="19"/>
      <c r="J21" s="16"/>
      <c r="K21" s="50" t="s">
        <v>42</v>
      </c>
      <c r="L21" s="25" t="s">
        <v>39</v>
      </c>
      <c r="M21" s="15"/>
      <c r="N21" s="15"/>
      <c r="O21" s="15"/>
      <c r="P21" s="15"/>
    </row>
    <row r="22" spans="1:16" ht="33.75" customHeight="1" x14ac:dyDescent="0.25">
      <c r="A22" s="18"/>
      <c r="B22" s="18"/>
      <c r="C22" s="18"/>
      <c r="D22" s="16"/>
      <c r="E22" s="19"/>
      <c r="F22" s="19"/>
      <c r="G22" s="19"/>
      <c r="H22" s="19"/>
      <c r="I22" s="19"/>
      <c r="J22" s="16"/>
      <c r="K22" s="51" t="s">
        <v>43</v>
      </c>
      <c r="L22" s="25" t="s">
        <v>2</v>
      </c>
      <c r="M22" s="15"/>
      <c r="N22" s="15"/>
      <c r="O22" s="15"/>
      <c r="P22" s="15"/>
    </row>
    <row r="23" spans="1:16" ht="30" customHeight="1" x14ac:dyDescent="0.25">
      <c r="A23" s="18"/>
      <c r="B23" s="18"/>
      <c r="C23" s="18"/>
      <c r="D23" s="16"/>
      <c r="E23" s="19"/>
      <c r="F23" s="19"/>
      <c r="G23" s="19"/>
      <c r="H23" s="19"/>
      <c r="I23" s="19"/>
      <c r="J23" s="16"/>
      <c r="K23" s="51" t="s">
        <v>44</v>
      </c>
      <c r="L23" s="25" t="s">
        <v>2</v>
      </c>
      <c r="M23" s="15"/>
      <c r="N23" s="15"/>
      <c r="O23" s="15"/>
      <c r="P23" s="15"/>
    </row>
    <row r="24" spans="1:16" ht="27" customHeight="1" x14ac:dyDescent="0.25">
      <c r="A24" s="18"/>
      <c r="B24" s="18"/>
      <c r="C24" s="18"/>
      <c r="D24" s="16"/>
      <c r="E24" s="19"/>
      <c r="F24" s="19"/>
      <c r="G24" s="19"/>
      <c r="H24" s="19"/>
      <c r="I24" s="19"/>
      <c r="J24" s="16"/>
      <c r="K24" s="50" t="s">
        <v>45</v>
      </c>
      <c r="L24" s="25" t="s">
        <v>39</v>
      </c>
      <c r="M24" s="15"/>
      <c r="N24" s="15"/>
      <c r="O24" s="15"/>
      <c r="P24" s="15"/>
    </row>
    <row r="25" spans="1:16" ht="33.75" customHeight="1" x14ac:dyDescent="0.25">
      <c r="A25" s="18"/>
      <c r="B25" s="18"/>
      <c r="C25" s="18"/>
      <c r="D25" s="16"/>
      <c r="E25" s="19"/>
      <c r="F25" s="19"/>
      <c r="G25" s="19"/>
      <c r="H25" s="19"/>
      <c r="I25" s="19"/>
      <c r="J25" s="16"/>
      <c r="K25" s="51" t="s">
        <v>46</v>
      </c>
      <c r="L25" s="25" t="s">
        <v>2</v>
      </c>
      <c r="M25" s="15"/>
      <c r="N25" s="15"/>
      <c r="O25" s="15"/>
      <c r="P25" s="15"/>
    </row>
    <row r="26" spans="1:16" ht="33" customHeight="1" x14ac:dyDescent="0.25">
      <c r="A26" s="18"/>
      <c r="B26" s="18"/>
      <c r="C26" s="18"/>
      <c r="D26" s="16"/>
      <c r="E26" s="19"/>
      <c r="F26" s="19"/>
      <c r="G26" s="19"/>
      <c r="H26" s="19"/>
      <c r="I26" s="19"/>
      <c r="J26" s="16"/>
      <c r="K26" s="51" t="s">
        <v>47</v>
      </c>
      <c r="L26" s="25" t="s">
        <v>2</v>
      </c>
      <c r="M26" s="15"/>
      <c r="N26" s="15"/>
      <c r="O26" s="15"/>
      <c r="P26" s="15"/>
    </row>
    <row r="27" spans="1:16" ht="25.5" customHeight="1" x14ac:dyDescent="0.25">
      <c r="A27" s="18"/>
      <c r="B27" s="18"/>
      <c r="C27" s="18"/>
      <c r="D27" s="16"/>
      <c r="E27" s="16"/>
      <c r="F27" s="16"/>
      <c r="G27" s="16"/>
      <c r="H27" s="16"/>
      <c r="I27" s="19"/>
      <c r="J27" s="16"/>
      <c r="K27" s="52" t="s">
        <v>48</v>
      </c>
      <c r="L27" s="44" t="s">
        <v>1</v>
      </c>
      <c r="M27" s="15"/>
      <c r="N27" s="15"/>
      <c r="O27" s="15"/>
      <c r="P27" s="15"/>
    </row>
    <row r="28" spans="1:16" ht="25.5" customHeight="1" x14ac:dyDescent="0.25">
      <c r="A28" s="18"/>
      <c r="B28" s="18"/>
      <c r="C28" s="18"/>
      <c r="D28" s="16"/>
      <c r="E28" s="16"/>
      <c r="F28" s="16"/>
      <c r="G28" s="16"/>
      <c r="H28" s="16"/>
      <c r="I28" s="19"/>
      <c r="J28" s="16"/>
      <c r="K28" s="53" t="s">
        <v>49</v>
      </c>
      <c r="L28" s="44" t="s">
        <v>1</v>
      </c>
      <c r="M28" s="15"/>
      <c r="N28" s="15"/>
      <c r="O28" s="15"/>
      <c r="P28" s="15"/>
    </row>
    <row r="29" spans="1:16" ht="38.25" customHeight="1" x14ac:dyDescent="0.25">
      <c r="A29" s="18"/>
      <c r="B29" s="18"/>
      <c r="C29" s="18"/>
      <c r="D29" s="16"/>
      <c r="E29" s="16"/>
      <c r="F29" s="16"/>
      <c r="G29" s="16"/>
      <c r="H29" s="16"/>
      <c r="I29" s="19"/>
      <c r="J29" s="16"/>
      <c r="K29" s="54" t="s">
        <v>50</v>
      </c>
      <c r="L29" s="25" t="s">
        <v>2</v>
      </c>
      <c r="M29" s="15"/>
      <c r="N29" s="15"/>
      <c r="O29" s="15"/>
      <c r="P29" s="15"/>
    </row>
    <row r="30" spans="1:16" ht="41.25" customHeight="1" x14ac:dyDescent="0.25">
      <c r="A30" s="48"/>
      <c r="B30" s="48"/>
      <c r="C30" s="48"/>
      <c r="D30" s="46"/>
      <c r="E30" s="46"/>
      <c r="F30" s="46"/>
      <c r="G30" s="46"/>
      <c r="H30" s="46"/>
      <c r="I30" s="47"/>
      <c r="J30" s="46"/>
      <c r="K30" s="54" t="s">
        <v>51</v>
      </c>
      <c r="L30" s="25" t="s">
        <v>2</v>
      </c>
      <c r="M30" s="15"/>
      <c r="N30" s="15"/>
      <c r="O30" s="15"/>
      <c r="P30" s="15"/>
    </row>
    <row r="31" spans="1:16" ht="38.25" customHeight="1" x14ac:dyDescent="0.25">
      <c r="A31" s="45"/>
      <c r="B31" s="45"/>
      <c r="C31" s="45"/>
      <c r="D31" s="46"/>
      <c r="E31" s="46"/>
      <c r="F31" s="46"/>
      <c r="G31" s="46"/>
      <c r="H31" s="46"/>
      <c r="I31" s="47"/>
      <c r="J31" s="46"/>
      <c r="K31" s="55" t="s">
        <v>86</v>
      </c>
      <c r="L31" s="44" t="s">
        <v>1</v>
      </c>
      <c r="M31" s="15"/>
      <c r="N31" s="15"/>
      <c r="O31" s="15"/>
      <c r="P31" s="15"/>
    </row>
    <row r="32" spans="1:16" ht="41.25" customHeight="1" x14ac:dyDescent="0.25">
      <c r="A32" s="45"/>
      <c r="B32" s="45"/>
      <c r="C32" s="45"/>
      <c r="D32" s="46"/>
      <c r="E32" s="46"/>
      <c r="F32" s="46"/>
      <c r="G32" s="46"/>
      <c r="H32" s="46"/>
      <c r="I32" s="47"/>
      <c r="J32" s="46"/>
      <c r="K32" s="51" t="s">
        <v>52</v>
      </c>
      <c r="L32" s="44" t="s">
        <v>2</v>
      </c>
      <c r="M32" s="15"/>
      <c r="N32" s="15"/>
      <c r="O32" s="15"/>
      <c r="P32" s="15"/>
    </row>
    <row r="33" spans="1:16" ht="43.5" customHeight="1" x14ac:dyDescent="0.25">
      <c r="A33" s="45"/>
      <c r="B33" s="45"/>
      <c r="C33" s="45"/>
      <c r="D33" s="46"/>
      <c r="E33" s="46"/>
      <c r="F33" s="46"/>
      <c r="G33" s="46"/>
      <c r="H33" s="46"/>
      <c r="I33" s="47"/>
      <c r="J33" s="46"/>
      <c r="K33" s="51" t="s">
        <v>53</v>
      </c>
      <c r="L33" s="44" t="s">
        <v>3</v>
      </c>
      <c r="M33" s="15"/>
      <c r="N33" s="15"/>
      <c r="O33" s="15"/>
      <c r="P33" s="15"/>
    </row>
    <row r="34" spans="1:16" ht="41.25" customHeight="1" x14ac:dyDescent="0.25">
      <c r="A34" s="45"/>
      <c r="B34" s="45"/>
      <c r="C34" s="45"/>
      <c r="D34" s="46"/>
      <c r="E34" s="46"/>
      <c r="F34" s="46"/>
      <c r="G34" s="46"/>
      <c r="H34" s="46"/>
      <c r="I34" s="47"/>
      <c r="J34" s="46"/>
      <c r="K34" s="56" t="s">
        <v>54</v>
      </c>
      <c r="L34" s="44" t="s">
        <v>1</v>
      </c>
      <c r="M34" s="15"/>
      <c r="N34" s="15"/>
      <c r="O34" s="15"/>
      <c r="P34" s="15"/>
    </row>
    <row r="35" spans="1:16" ht="42" customHeight="1" x14ac:dyDescent="0.25">
      <c r="A35" s="17"/>
      <c r="B35" s="17"/>
      <c r="C35" s="17"/>
      <c r="D35" s="16"/>
      <c r="E35" s="16"/>
      <c r="F35" s="16"/>
      <c r="G35" s="16"/>
      <c r="H35" s="16"/>
      <c r="I35" s="19"/>
      <c r="J35" s="16"/>
      <c r="K35" s="51" t="s">
        <v>55</v>
      </c>
      <c r="L35" s="44" t="s">
        <v>2</v>
      </c>
      <c r="M35" s="15"/>
      <c r="N35" s="15"/>
      <c r="O35" s="15"/>
      <c r="P35" s="15"/>
    </row>
    <row r="36" spans="1:16" ht="41.25" customHeight="1" x14ac:dyDescent="0.25">
      <c r="A36" s="17"/>
      <c r="B36" s="17"/>
      <c r="C36" s="17"/>
      <c r="D36" s="16"/>
      <c r="E36" s="16"/>
      <c r="F36" s="16"/>
      <c r="G36" s="16"/>
      <c r="H36" s="16"/>
      <c r="I36" s="19"/>
      <c r="J36" s="16"/>
      <c r="K36" s="51" t="s">
        <v>56</v>
      </c>
      <c r="L36" s="44" t="s">
        <v>2</v>
      </c>
      <c r="M36" s="15"/>
      <c r="N36" s="15"/>
      <c r="O36" s="15"/>
      <c r="P36" s="15"/>
    </row>
    <row r="37" spans="1:16" ht="23.25" customHeight="1" x14ac:dyDescent="0.25">
      <c r="A37" s="17"/>
      <c r="B37" s="17"/>
      <c r="C37" s="17"/>
      <c r="D37" s="16"/>
      <c r="E37" s="16"/>
      <c r="F37" s="16"/>
      <c r="G37" s="16"/>
      <c r="H37" s="16"/>
      <c r="I37" s="19"/>
      <c r="J37" s="16"/>
      <c r="K37" s="53" t="s">
        <v>57</v>
      </c>
      <c r="L37" s="44" t="s">
        <v>1</v>
      </c>
      <c r="M37" s="15"/>
      <c r="N37" s="15"/>
      <c r="O37" s="15"/>
      <c r="P37" s="15"/>
    </row>
    <row r="38" spans="1:16" ht="39.75" customHeight="1" x14ac:dyDescent="0.25">
      <c r="A38" s="17"/>
      <c r="B38" s="17"/>
      <c r="C38" s="17"/>
      <c r="D38" s="16"/>
      <c r="E38" s="16"/>
      <c r="F38" s="16"/>
      <c r="G38" s="16"/>
      <c r="H38" s="16"/>
      <c r="I38" s="19"/>
      <c r="J38" s="16"/>
      <c r="K38" s="54" t="s">
        <v>58</v>
      </c>
      <c r="L38" s="25" t="s">
        <v>2</v>
      </c>
      <c r="M38" s="15"/>
      <c r="N38" s="15"/>
      <c r="O38" s="15"/>
      <c r="P38" s="15"/>
    </row>
    <row r="39" spans="1:16" ht="41.25" customHeight="1" x14ac:dyDescent="0.25">
      <c r="A39" s="45"/>
      <c r="B39" s="45"/>
      <c r="C39" s="45"/>
      <c r="D39" s="46"/>
      <c r="E39" s="46"/>
      <c r="F39" s="46"/>
      <c r="G39" s="46"/>
      <c r="H39" s="46"/>
      <c r="I39" s="47"/>
      <c r="J39" s="46"/>
      <c r="K39" s="54" t="s">
        <v>59</v>
      </c>
      <c r="L39" s="25" t="s">
        <v>2</v>
      </c>
      <c r="M39" s="15"/>
      <c r="N39" s="15"/>
      <c r="O39" s="15"/>
      <c r="P39" s="15"/>
    </row>
    <row r="40" spans="1:16" ht="42" customHeight="1" x14ac:dyDescent="0.25">
      <c r="A40" s="17"/>
      <c r="B40" s="17"/>
      <c r="C40" s="17"/>
      <c r="D40" s="16"/>
      <c r="E40" s="16"/>
      <c r="F40" s="16"/>
      <c r="G40" s="16"/>
      <c r="H40" s="16"/>
      <c r="I40" s="19"/>
      <c r="J40" s="16"/>
      <c r="K40" s="55" t="s">
        <v>60</v>
      </c>
      <c r="L40" s="44" t="s">
        <v>1</v>
      </c>
      <c r="M40" s="15"/>
      <c r="N40" s="15"/>
      <c r="O40" s="15"/>
      <c r="P40" s="15"/>
    </row>
    <row r="41" spans="1:16" ht="39.75" customHeight="1" x14ac:dyDescent="0.25">
      <c r="A41" s="17"/>
      <c r="B41" s="17"/>
      <c r="C41" s="17"/>
      <c r="D41" s="16"/>
      <c r="E41" s="16"/>
      <c r="F41" s="16"/>
      <c r="G41" s="16"/>
      <c r="H41" s="16"/>
      <c r="I41" s="19"/>
      <c r="J41" s="16"/>
      <c r="K41" s="51" t="s">
        <v>61</v>
      </c>
      <c r="L41" s="44" t="s">
        <v>2</v>
      </c>
      <c r="M41" s="15"/>
      <c r="N41" s="15"/>
      <c r="O41" s="15"/>
      <c r="P41" s="15"/>
    </row>
    <row r="42" spans="1:16" ht="37.5" x14ac:dyDescent="0.25">
      <c r="A42" s="17"/>
      <c r="B42" s="17"/>
      <c r="C42" s="17"/>
      <c r="D42" s="16"/>
      <c r="E42" s="16"/>
      <c r="F42" s="16"/>
      <c r="G42" s="16"/>
      <c r="H42" s="16"/>
      <c r="I42" s="19"/>
      <c r="J42" s="16"/>
      <c r="K42" s="51" t="s">
        <v>62</v>
      </c>
      <c r="L42" s="44" t="s">
        <v>3</v>
      </c>
      <c r="M42" s="15"/>
      <c r="N42" s="15"/>
      <c r="O42" s="15"/>
      <c r="P42" s="15"/>
    </row>
    <row r="43" spans="1:16" ht="43.5" customHeight="1" x14ac:dyDescent="0.25">
      <c r="A43" s="17"/>
      <c r="B43" s="17"/>
      <c r="C43" s="17"/>
      <c r="D43" s="16"/>
      <c r="E43" s="16"/>
      <c r="F43" s="16"/>
      <c r="G43" s="16"/>
      <c r="H43" s="16"/>
      <c r="I43" s="19"/>
      <c r="J43" s="16"/>
      <c r="K43" s="56" t="s">
        <v>63</v>
      </c>
      <c r="L43" s="44" t="s">
        <v>6</v>
      </c>
      <c r="M43" s="15"/>
      <c r="N43" s="15"/>
      <c r="O43" s="15"/>
      <c r="P43" s="15"/>
    </row>
    <row r="44" spans="1:16" ht="40.5" customHeight="1" x14ac:dyDescent="0.25">
      <c r="A44" s="45"/>
      <c r="B44" s="45"/>
      <c r="C44" s="45"/>
      <c r="D44" s="46"/>
      <c r="E44" s="46"/>
      <c r="F44" s="46"/>
      <c r="G44" s="46"/>
      <c r="H44" s="46"/>
      <c r="I44" s="47"/>
      <c r="J44" s="46"/>
      <c r="K44" s="51" t="s">
        <v>64</v>
      </c>
      <c r="L44" s="44" t="s">
        <v>2</v>
      </c>
      <c r="M44" s="15"/>
      <c r="N44" s="15"/>
      <c r="O44" s="15"/>
      <c r="P44" s="15"/>
    </row>
    <row r="45" spans="1:16" ht="39.75" customHeight="1" x14ac:dyDescent="0.25">
      <c r="A45" s="45"/>
      <c r="B45" s="45"/>
      <c r="C45" s="45"/>
      <c r="D45" s="46"/>
      <c r="E45" s="46"/>
      <c r="F45" s="46"/>
      <c r="G45" s="46"/>
      <c r="H45" s="46"/>
      <c r="I45" s="47"/>
      <c r="J45" s="46"/>
      <c r="K45" s="55" t="s">
        <v>65</v>
      </c>
      <c r="L45" s="44" t="s">
        <v>1</v>
      </c>
      <c r="M45" s="15"/>
      <c r="N45" s="15"/>
      <c r="O45" s="15"/>
      <c r="P45" s="15"/>
    </row>
    <row r="46" spans="1:16" ht="41.25" customHeight="1" x14ac:dyDescent="0.25">
      <c r="A46" s="17"/>
      <c r="B46" s="17"/>
      <c r="C46" s="17"/>
      <c r="D46" s="16"/>
      <c r="E46" s="16"/>
      <c r="F46" s="16"/>
      <c r="G46" s="16"/>
      <c r="H46" s="16"/>
      <c r="I46" s="19"/>
      <c r="J46" s="16"/>
      <c r="K46" s="51" t="s">
        <v>66</v>
      </c>
      <c r="L46" s="25" t="s">
        <v>2</v>
      </c>
      <c r="M46" s="15"/>
      <c r="N46" s="15"/>
      <c r="O46" s="15"/>
      <c r="P46" s="15"/>
    </row>
    <row r="47" spans="1:16" ht="40.5" customHeight="1" x14ac:dyDescent="0.25">
      <c r="A47" s="17"/>
      <c r="B47" s="17"/>
      <c r="C47" s="17"/>
      <c r="D47" s="16"/>
      <c r="E47" s="16"/>
      <c r="F47" s="16"/>
      <c r="G47" s="16"/>
      <c r="H47" s="16"/>
      <c r="I47" s="19"/>
      <c r="J47" s="16"/>
      <c r="K47" s="51" t="s">
        <v>67</v>
      </c>
      <c r="L47" s="25" t="s">
        <v>2</v>
      </c>
      <c r="M47" s="15"/>
      <c r="N47" s="15"/>
      <c r="O47" s="15"/>
      <c r="P47" s="15"/>
    </row>
    <row r="48" spans="1:16" ht="24.75" customHeight="1" x14ac:dyDescent="0.25">
      <c r="A48" s="17"/>
      <c r="B48" s="17"/>
      <c r="C48" s="17"/>
      <c r="D48" s="16"/>
      <c r="E48" s="16"/>
      <c r="F48" s="16"/>
      <c r="G48" s="16"/>
      <c r="H48" s="16"/>
      <c r="I48" s="19"/>
      <c r="J48" s="16"/>
      <c r="K48" s="52" t="s">
        <v>68</v>
      </c>
      <c r="L48" s="44" t="s">
        <v>1</v>
      </c>
      <c r="M48" s="15"/>
      <c r="N48" s="15"/>
      <c r="O48" s="15"/>
      <c r="P48" s="15"/>
    </row>
    <row r="49" spans="1:16" ht="28.5" customHeight="1" x14ac:dyDescent="0.25">
      <c r="A49" s="17"/>
      <c r="B49" s="17"/>
      <c r="C49" s="17"/>
      <c r="D49" s="16"/>
      <c r="E49" s="16"/>
      <c r="F49" s="16"/>
      <c r="G49" s="16"/>
      <c r="H49" s="16"/>
      <c r="I49" s="19"/>
      <c r="J49" s="16"/>
      <c r="K49" s="53" t="s">
        <v>69</v>
      </c>
      <c r="L49" s="44" t="s">
        <v>1</v>
      </c>
      <c r="M49" s="15"/>
      <c r="N49" s="15"/>
      <c r="O49" s="15"/>
      <c r="P49" s="15"/>
    </row>
    <row r="50" spans="1:16" ht="40.5" customHeight="1" x14ac:dyDescent="0.25">
      <c r="A50" s="17"/>
      <c r="B50" s="17"/>
      <c r="C50" s="17"/>
      <c r="D50" s="16"/>
      <c r="E50" s="16"/>
      <c r="F50" s="16"/>
      <c r="G50" s="16"/>
      <c r="H50" s="16"/>
      <c r="I50" s="19"/>
      <c r="J50" s="16"/>
      <c r="K50" s="54" t="s">
        <v>70</v>
      </c>
      <c r="L50" s="25" t="s">
        <v>2</v>
      </c>
      <c r="M50" s="15"/>
      <c r="N50" s="15"/>
      <c r="O50" s="15"/>
      <c r="P50" s="15"/>
    </row>
    <row r="51" spans="1:16" ht="37.5" x14ac:dyDescent="0.25">
      <c r="A51" s="17"/>
      <c r="B51" s="17"/>
      <c r="C51" s="17"/>
      <c r="D51" s="16"/>
      <c r="E51" s="16"/>
      <c r="F51" s="16"/>
      <c r="G51" s="16"/>
      <c r="H51" s="16"/>
      <c r="I51" s="19"/>
      <c r="J51" s="16"/>
      <c r="K51" s="54" t="s">
        <v>70</v>
      </c>
      <c r="L51" s="25" t="s">
        <v>2</v>
      </c>
      <c r="M51" s="15"/>
      <c r="N51" s="15"/>
      <c r="O51" s="15"/>
      <c r="P51" s="15"/>
    </row>
    <row r="52" spans="1:16" ht="39.75" customHeight="1" x14ac:dyDescent="0.25">
      <c r="A52" s="17"/>
      <c r="B52" s="17"/>
      <c r="C52" s="17"/>
      <c r="D52" s="16"/>
      <c r="E52" s="16"/>
      <c r="F52" s="16"/>
      <c r="G52" s="16"/>
      <c r="H52" s="16"/>
      <c r="I52" s="19"/>
      <c r="J52" s="16"/>
      <c r="K52" s="55" t="s">
        <v>71</v>
      </c>
      <c r="L52" s="25" t="s">
        <v>6</v>
      </c>
      <c r="M52" s="15"/>
      <c r="N52" s="15"/>
      <c r="O52" s="15"/>
      <c r="P52" s="15"/>
    </row>
    <row r="53" spans="1:16" ht="40.5" customHeight="1" x14ac:dyDescent="0.25">
      <c r="A53" s="17"/>
      <c r="B53" s="17"/>
      <c r="C53" s="17"/>
      <c r="D53" s="16"/>
      <c r="E53" s="16"/>
      <c r="F53" s="16"/>
      <c r="G53" s="16"/>
      <c r="H53" s="16"/>
      <c r="I53" s="19"/>
      <c r="J53" s="16"/>
      <c r="K53" s="51" t="s">
        <v>72</v>
      </c>
      <c r="L53" s="25" t="s">
        <v>2</v>
      </c>
      <c r="M53" s="15"/>
      <c r="N53" s="15"/>
      <c r="O53" s="15"/>
      <c r="P53" s="15"/>
    </row>
    <row r="54" spans="1:16" ht="42.75" customHeight="1" x14ac:dyDescent="0.25">
      <c r="A54" s="17"/>
      <c r="B54" s="17"/>
      <c r="C54" s="17"/>
      <c r="D54" s="16"/>
      <c r="E54" s="16"/>
      <c r="F54" s="16"/>
      <c r="G54" s="16"/>
      <c r="H54" s="16"/>
      <c r="I54" s="19"/>
      <c r="J54" s="16"/>
      <c r="K54" s="56" t="s">
        <v>73</v>
      </c>
      <c r="L54" s="25" t="s">
        <v>6</v>
      </c>
      <c r="M54" s="15"/>
      <c r="N54" s="15"/>
      <c r="O54" s="15"/>
      <c r="P54" s="15"/>
    </row>
    <row r="55" spans="1:16" ht="44.25" customHeight="1" x14ac:dyDescent="0.25">
      <c r="A55" s="17"/>
      <c r="B55" s="17"/>
      <c r="C55" s="17"/>
      <c r="D55" s="16"/>
      <c r="E55" s="16"/>
      <c r="F55" s="16"/>
      <c r="G55" s="16"/>
      <c r="H55" s="16"/>
      <c r="I55" s="19"/>
      <c r="J55" s="16"/>
      <c r="K55" s="51" t="s">
        <v>74</v>
      </c>
      <c r="L55" s="25" t="s">
        <v>2</v>
      </c>
      <c r="M55" s="15"/>
      <c r="N55" s="15"/>
      <c r="O55" s="15"/>
      <c r="P55" s="15"/>
    </row>
    <row r="56" spans="1:16" ht="27" customHeight="1" x14ac:dyDescent="0.25">
      <c r="A56" s="17"/>
      <c r="B56" s="17"/>
      <c r="C56" s="17"/>
      <c r="D56" s="16"/>
      <c r="E56" s="16"/>
      <c r="F56" s="16"/>
      <c r="G56" s="16"/>
      <c r="H56" s="16"/>
      <c r="I56" s="19"/>
      <c r="J56" s="16"/>
      <c r="K56" s="53" t="s">
        <v>75</v>
      </c>
      <c r="L56" s="25" t="s">
        <v>2</v>
      </c>
      <c r="M56" s="15"/>
      <c r="N56" s="15"/>
      <c r="O56" s="15"/>
      <c r="P56" s="15"/>
    </row>
    <row r="57" spans="1:16" ht="39" customHeight="1" x14ac:dyDescent="0.25">
      <c r="A57" s="17"/>
      <c r="B57" s="17"/>
      <c r="C57" s="17"/>
      <c r="D57" s="16"/>
      <c r="E57" s="16"/>
      <c r="F57" s="16"/>
      <c r="G57" s="16"/>
      <c r="H57" s="16"/>
      <c r="I57" s="19"/>
      <c r="J57" s="16"/>
      <c r="K57" s="54" t="s">
        <v>76</v>
      </c>
      <c r="L57" s="25" t="s">
        <v>2</v>
      </c>
      <c r="M57" s="15"/>
      <c r="N57" s="15"/>
      <c r="O57" s="15"/>
      <c r="P57" s="15"/>
    </row>
    <row r="58" spans="1:16" ht="37.5" x14ac:dyDescent="0.25">
      <c r="A58" s="17"/>
      <c r="B58" s="17"/>
      <c r="C58" s="17"/>
      <c r="D58" s="16"/>
      <c r="E58" s="16"/>
      <c r="F58" s="16"/>
      <c r="G58" s="16"/>
      <c r="H58" s="16"/>
      <c r="I58" s="19"/>
      <c r="J58" s="16"/>
      <c r="K58" s="54" t="s">
        <v>77</v>
      </c>
      <c r="L58" s="25" t="s">
        <v>2</v>
      </c>
      <c r="M58" s="15"/>
      <c r="N58" s="15"/>
      <c r="O58" s="15"/>
      <c r="P58" s="15"/>
    </row>
    <row r="59" spans="1:16" ht="37.5" x14ac:dyDescent="0.25">
      <c r="A59" s="17"/>
      <c r="B59" s="17"/>
      <c r="C59" s="17"/>
      <c r="D59" s="16"/>
      <c r="E59" s="16"/>
      <c r="F59" s="16"/>
      <c r="G59" s="16"/>
      <c r="H59" s="16"/>
      <c r="I59" s="19"/>
      <c r="J59" s="16"/>
      <c r="K59" s="55" t="s">
        <v>78</v>
      </c>
      <c r="L59" s="25" t="s">
        <v>6</v>
      </c>
      <c r="M59" s="15"/>
      <c r="N59" s="15"/>
      <c r="O59" s="15"/>
      <c r="P59" s="15"/>
    </row>
    <row r="60" spans="1:16" ht="42" customHeight="1" x14ac:dyDescent="0.25">
      <c r="A60" s="17"/>
      <c r="B60" s="17"/>
      <c r="C60" s="17"/>
      <c r="D60" s="16"/>
      <c r="E60" s="16"/>
      <c r="F60" s="16"/>
      <c r="G60" s="16"/>
      <c r="H60" s="16"/>
      <c r="I60" s="19"/>
      <c r="J60" s="16"/>
      <c r="K60" s="51" t="s">
        <v>79</v>
      </c>
      <c r="L60" s="25" t="s">
        <v>2</v>
      </c>
      <c r="M60" s="15"/>
      <c r="N60" s="15"/>
      <c r="O60" s="15"/>
      <c r="P60" s="15"/>
    </row>
    <row r="61" spans="1:16" ht="43.5" customHeight="1" x14ac:dyDescent="0.25">
      <c r="A61" s="17"/>
      <c r="B61" s="17"/>
      <c r="C61" s="17"/>
      <c r="D61" s="16"/>
      <c r="E61" s="16"/>
      <c r="F61" s="16"/>
      <c r="G61" s="16"/>
      <c r="H61" s="16"/>
      <c r="I61" s="19"/>
      <c r="J61" s="16"/>
      <c r="K61" s="51" t="s">
        <v>80</v>
      </c>
      <c r="L61" s="25" t="s">
        <v>2</v>
      </c>
      <c r="M61" s="15"/>
      <c r="N61" s="15"/>
      <c r="O61" s="15"/>
      <c r="P61" s="15"/>
    </row>
    <row r="62" spans="1:16" ht="39.75" customHeight="1" x14ac:dyDescent="0.25">
      <c r="A62" s="45"/>
      <c r="B62" s="45"/>
      <c r="C62" s="45"/>
      <c r="D62" s="46"/>
      <c r="E62" s="46"/>
      <c r="F62" s="46"/>
      <c r="G62" s="46"/>
      <c r="H62" s="46"/>
      <c r="I62" s="47"/>
      <c r="J62" s="46"/>
      <c r="K62" s="56" t="s">
        <v>88</v>
      </c>
      <c r="L62" s="25" t="s">
        <v>6</v>
      </c>
      <c r="M62" s="15"/>
      <c r="N62" s="15"/>
      <c r="O62" s="15"/>
      <c r="P62" s="15"/>
    </row>
    <row r="63" spans="1:16" ht="41.25" customHeight="1" x14ac:dyDescent="0.25">
      <c r="A63" s="45"/>
      <c r="B63" s="45"/>
      <c r="C63" s="45"/>
      <c r="D63" s="46"/>
      <c r="E63" s="46"/>
      <c r="F63" s="46"/>
      <c r="G63" s="46"/>
      <c r="H63" s="46"/>
      <c r="I63" s="47"/>
      <c r="J63" s="46"/>
      <c r="K63" s="51" t="s">
        <v>87</v>
      </c>
      <c r="L63" s="25" t="s">
        <v>2</v>
      </c>
      <c r="M63" s="15"/>
      <c r="N63" s="15"/>
      <c r="O63" s="15"/>
      <c r="P63" s="15"/>
    </row>
    <row r="64" spans="1:16" ht="42.75" customHeight="1" x14ac:dyDescent="0.25">
      <c r="A64" s="45"/>
      <c r="B64" s="45"/>
      <c r="C64" s="45"/>
      <c r="D64" s="46"/>
      <c r="E64" s="46"/>
      <c r="F64" s="46"/>
      <c r="G64" s="46"/>
      <c r="H64" s="46"/>
      <c r="I64" s="47"/>
      <c r="J64" s="46"/>
      <c r="K64" s="55" t="s">
        <v>81</v>
      </c>
      <c r="L64" s="44" t="s">
        <v>1</v>
      </c>
      <c r="M64" s="15"/>
      <c r="N64" s="15"/>
      <c r="O64" s="15"/>
      <c r="P64" s="15"/>
    </row>
    <row r="65" spans="1:34" ht="39" customHeight="1" x14ac:dyDescent="0.25">
      <c r="A65" s="45"/>
      <c r="B65" s="45"/>
      <c r="C65" s="45"/>
      <c r="D65" s="46"/>
      <c r="E65" s="46"/>
      <c r="F65" s="46"/>
      <c r="G65" s="46"/>
      <c r="H65" s="46"/>
      <c r="I65" s="46"/>
      <c r="J65" s="46"/>
      <c r="K65" s="51" t="s">
        <v>82</v>
      </c>
      <c r="L65" s="44" t="s">
        <v>2</v>
      </c>
      <c r="M65" s="15"/>
      <c r="N65" s="15"/>
      <c r="O65" s="15"/>
      <c r="P65" s="15"/>
    </row>
    <row r="66" spans="1:34" ht="23.25" customHeight="1" x14ac:dyDescent="0.25">
      <c r="A66" s="45"/>
      <c r="B66" s="45"/>
      <c r="C66" s="45"/>
      <c r="D66" s="46"/>
      <c r="E66" s="46"/>
      <c r="F66" s="46"/>
      <c r="G66" s="46"/>
      <c r="H66" s="46"/>
      <c r="I66" s="46"/>
      <c r="J66" s="46"/>
      <c r="K66" s="51" t="s">
        <v>40</v>
      </c>
      <c r="L66" s="44"/>
      <c r="M66" s="15"/>
      <c r="N66" s="15"/>
      <c r="O66" s="15"/>
      <c r="P66" s="15"/>
    </row>
    <row r="67" spans="1:34" ht="30.75" customHeight="1" x14ac:dyDescent="0.25">
      <c r="A67" s="17"/>
      <c r="B67" s="17"/>
      <c r="C67" s="17"/>
      <c r="D67" s="16"/>
      <c r="E67" s="16"/>
      <c r="F67" s="16"/>
      <c r="G67" s="16"/>
      <c r="H67" s="16"/>
      <c r="I67" s="16"/>
      <c r="J67" s="16"/>
      <c r="K67" s="57" t="s">
        <v>11</v>
      </c>
      <c r="L67" s="44" t="s">
        <v>1</v>
      </c>
      <c r="M67" s="15"/>
      <c r="N67" s="15"/>
      <c r="O67" s="15"/>
      <c r="P67" s="15"/>
    </row>
    <row r="68" spans="1:34" ht="60" customHeight="1" x14ac:dyDescent="0.25">
      <c r="A68" s="17"/>
      <c r="B68" s="17"/>
      <c r="C68" s="17"/>
      <c r="D68" s="16"/>
      <c r="E68" s="16"/>
      <c r="F68" s="16"/>
      <c r="G68" s="16"/>
      <c r="H68" s="16"/>
      <c r="I68" s="16"/>
      <c r="J68" s="16"/>
      <c r="K68" s="58" t="s">
        <v>23</v>
      </c>
      <c r="L68" s="44" t="s">
        <v>1</v>
      </c>
      <c r="M68" s="15"/>
      <c r="N68" s="15"/>
      <c r="O68" s="15"/>
      <c r="P68" s="15"/>
    </row>
    <row r="69" spans="1:34" ht="57" customHeight="1" x14ac:dyDescent="0.25">
      <c r="A69" s="17"/>
      <c r="B69" s="17"/>
      <c r="C69" s="17"/>
      <c r="D69" s="16"/>
      <c r="E69" s="16"/>
      <c r="F69" s="16"/>
      <c r="G69" s="16"/>
      <c r="H69" s="16"/>
      <c r="I69" s="16"/>
      <c r="J69" s="16"/>
      <c r="K69" s="51" t="s">
        <v>83</v>
      </c>
      <c r="L69" s="26" t="s">
        <v>1</v>
      </c>
      <c r="M69" s="15"/>
      <c r="N69" s="15"/>
      <c r="O69" s="15"/>
      <c r="P69" s="15"/>
    </row>
    <row r="70" spans="1:34" ht="42.75" customHeight="1" x14ac:dyDescent="0.25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51" t="s">
        <v>84</v>
      </c>
      <c r="L70" s="26" t="s">
        <v>1</v>
      </c>
      <c r="M70" s="63"/>
      <c r="N70" s="63"/>
      <c r="O70" s="63"/>
      <c r="P70" s="63"/>
    </row>
    <row r="71" spans="1:34" ht="42" customHeight="1" x14ac:dyDescent="0.25">
      <c r="A71" s="64"/>
      <c r="B71" s="64"/>
      <c r="C71" s="64"/>
      <c r="D71" s="64"/>
      <c r="E71" s="64"/>
      <c r="F71" s="64"/>
      <c r="G71" s="64"/>
      <c r="H71" s="64"/>
      <c r="I71" s="64"/>
      <c r="J71" s="64" t="s">
        <v>33</v>
      </c>
      <c r="K71" s="51" t="s">
        <v>85</v>
      </c>
      <c r="L71" s="26" t="s">
        <v>1</v>
      </c>
      <c r="M71" s="64"/>
      <c r="N71" s="64"/>
      <c r="O71" s="64"/>
      <c r="P71" s="64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</row>
    <row r="72" spans="1:34" ht="18.75" x14ac:dyDescent="0.25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6"/>
      <c r="L72" s="67"/>
      <c r="M72" s="65"/>
      <c r="N72" s="65"/>
      <c r="O72" s="65"/>
      <c r="P72" s="65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</row>
    <row r="73" spans="1:34" ht="18.75" x14ac:dyDescent="0.3">
      <c r="A73" s="65"/>
      <c r="B73" s="65"/>
      <c r="C73" s="65"/>
      <c r="D73" s="78" t="s">
        <v>96</v>
      </c>
      <c r="E73" s="65"/>
      <c r="F73" s="65"/>
      <c r="G73" s="65"/>
      <c r="H73" s="65"/>
      <c r="I73" s="65"/>
      <c r="J73" s="65"/>
      <c r="K73" s="68"/>
      <c r="L73" s="69"/>
      <c r="M73" s="70"/>
      <c r="N73" s="65"/>
      <c r="O73" s="65"/>
      <c r="P73" s="65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</row>
    <row r="74" spans="1:34" ht="18.75" customHeight="1" x14ac:dyDescent="0.3">
      <c r="A74" s="65"/>
      <c r="B74" s="110" t="s">
        <v>94</v>
      </c>
      <c r="C74" s="109"/>
      <c r="D74" s="109"/>
      <c r="E74" s="109"/>
      <c r="F74" s="109"/>
      <c r="G74" s="109"/>
      <c r="H74" s="109"/>
      <c r="I74" s="109"/>
      <c r="J74" s="109"/>
      <c r="K74" s="109"/>
      <c r="L74" s="108" t="s">
        <v>95</v>
      </c>
      <c r="M74" s="124"/>
      <c r="P74" s="65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</row>
    <row r="75" spans="1:34" s="62" customFormat="1" ht="39" customHeight="1" x14ac:dyDescent="0.3">
      <c r="A75" s="68"/>
      <c r="B75" s="110" t="s">
        <v>98</v>
      </c>
      <c r="C75" s="109"/>
      <c r="D75" s="109"/>
      <c r="E75" s="109"/>
      <c r="F75" s="109"/>
      <c r="G75" s="109"/>
      <c r="H75" s="109"/>
      <c r="I75" s="109"/>
      <c r="J75" s="109"/>
      <c r="K75" s="109"/>
      <c r="L75" s="108"/>
      <c r="M75" s="109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</row>
    <row r="76" spans="1:34" s="62" customFormat="1" ht="57.75" customHeight="1" x14ac:dyDescent="0.3">
      <c r="A76" s="68"/>
      <c r="B76" s="110" t="s">
        <v>97</v>
      </c>
      <c r="C76" s="109"/>
      <c r="D76" s="109"/>
      <c r="E76" s="109"/>
      <c r="F76" s="109"/>
      <c r="G76" s="109"/>
      <c r="H76" s="109"/>
      <c r="I76" s="109"/>
      <c r="J76" s="109"/>
      <c r="K76" s="109"/>
      <c r="L76" s="108"/>
      <c r="M76" s="109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</row>
    <row r="77" spans="1:34" s="62" customFormat="1" ht="18.75" customHeight="1" x14ac:dyDescent="0.3">
      <c r="A77" s="68"/>
      <c r="B77" s="110" t="s">
        <v>92</v>
      </c>
      <c r="C77" s="109"/>
      <c r="D77" s="109"/>
      <c r="E77" s="109"/>
      <c r="F77" s="109"/>
      <c r="G77" s="109"/>
      <c r="H77" s="109"/>
      <c r="I77" s="109"/>
      <c r="J77" s="109"/>
      <c r="K77" s="109"/>
      <c r="L77" s="108"/>
      <c r="M77" s="109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</row>
    <row r="78" spans="1:34" ht="18.75" customHeight="1" x14ac:dyDescent="0.3">
      <c r="A78" s="27"/>
      <c r="B78" s="110" t="s">
        <v>93</v>
      </c>
      <c r="C78" s="109"/>
      <c r="D78" s="109"/>
      <c r="E78" s="109"/>
      <c r="F78" s="109"/>
      <c r="G78" s="109"/>
      <c r="H78" s="109"/>
      <c r="I78" s="109"/>
      <c r="J78" s="109"/>
      <c r="K78" s="109"/>
      <c r="L78" s="108"/>
      <c r="M78" s="109"/>
      <c r="P78" s="27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</row>
    <row r="79" spans="1:34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</row>
    <row r="80" spans="1:34" s="62" customFormat="1" ht="18.75" x14ac:dyDescent="0.3">
      <c r="A80" s="68"/>
      <c r="B80" s="140" t="s">
        <v>105</v>
      </c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68" t="s">
        <v>35</v>
      </c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71" t="s">
        <v>13</v>
      </c>
      <c r="AC80" s="68"/>
      <c r="AD80" s="68"/>
      <c r="AE80" s="68"/>
      <c r="AF80" s="68"/>
      <c r="AG80" s="68"/>
      <c r="AH80" s="68"/>
    </row>
    <row r="81" spans="1:34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 t="s">
        <v>34</v>
      </c>
      <c r="K81" s="27"/>
      <c r="L81" s="27"/>
      <c r="M81" s="27"/>
      <c r="N81" s="27"/>
      <c r="O81" s="27"/>
      <c r="P81" s="27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</row>
    <row r="82" spans="1:34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</row>
    <row r="83" spans="1:34" x14ac:dyDescent="0.25">
      <c r="A83" s="138" t="s">
        <v>104</v>
      </c>
      <c r="B83" s="138"/>
      <c r="C83" s="138"/>
      <c r="D83" s="138"/>
      <c r="E83" s="138"/>
      <c r="F83" s="138"/>
      <c r="G83" s="138"/>
      <c r="H83" s="138"/>
      <c r="I83" s="138"/>
      <c r="J83" s="138"/>
      <c r="K83" s="138"/>
      <c r="L83" s="27"/>
      <c r="M83" s="27"/>
      <c r="N83" s="27"/>
      <c r="O83" s="27"/>
      <c r="P83" s="27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</row>
    <row r="84" spans="1:34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</row>
    <row r="85" spans="1:34" ht="25.5" customHeight="1" x14ac:dyDescent="0.3">
      <c r="A85" s="143" t="s">
        <v>99</v>
      </c>
      <c r="B85" s="141"/>
      <c r="C85" s="141"/>
      <c r="D85" s="141"/>
      <c r="E85" s="141"/>
      <c r="F85" s="141"/>
      <c r="G85" s="141"/>
      <c r="H85" s="141"/>
      <c r="I85" s="141"/>
      <c r="J85" s="141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</row>
    <row r="87" spans="1:34" ht="20.25" x14ac:dyDescent="0.3">
      <c r="A87" s="142" t="s">
        <v>101</v>
      </c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1" t="s">
        <v>102</v>
      </c>
      <c r="M87" s="141"/>
      <c r="N87" s="141"/>
      <c r="O87" s="141"/>
      <c r="P87" s="141"/>
    </row>
    <row r="88" spans="1:34" ht="15" customHeight="1" x14ac:dyDescent="0.3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138" t="s">
        <v>103</v>
      </c>
      <c r="M88" s="139"/>
      <c r="N88" s="139"/>
      <c r="O88" s="139"/>
      <c r="P88" s="139"/>
    </row>
    <row r="89" spans="1:34" ht="27.75" customHeight="1" x14ac:dyDescent="0.3">
      <c r="A89" s="142" t="s">
        <v>100</v>
      </c>
      <c r="B89" s="142"/>
      <c r="C89" s="142"/>
      <c r="D89" s="142"/>
      <c r="E89" s="142"/>
      <c r="F89" s="142"/>
      <c r="G89" s="142"/>
      <c r="H89" s="142"/>
      <c r="I89" s="142"/>
      <c r="J89" s="142"/>
      <c r="K89" s="142"/>
      <c r="L89" s="139" t="s">
        <v>102</v>
      </c>
      <c r="M89" s="139"/>
      <c r="N89" s="139"/>
      <c r="O89" s="139"/>
      <c r="P89" s="139"/>
    </row>
    <row r="90" spans="1:34" ht="19.5" x14ac:dyDescent="0.3">
      <c r="L90" s="138" t="s">
        <v>103</v>
      </c>
      <c r="M90" s="139"/>
      <c r="N90" s="139"/>
      <c r="O90" s="139"/>
      <c r="P90" s="139"/>
      <c r="Q90" s="72" t="s">
        <v>41</v>
      </c>
    </row>
  </sheetData>
  <mergeCells count="37">
    <mergeCell ref="L90:P90"/>
    <mergeCell ref="A83:K83"/>
    <mergeCell ref="B80:N80"/>
    <mergeCell ref="A87:K87"/>
    <mergeCell ref="A89:K89"/>
    <mergeCell ref="L87:P87"/>
    <mergeCell ref="L89:P89"/>
    <mergeCell ref="L88:P88"/>
    <mergeCell ref="A85:J85"/>
    <mergeCell ref="C5:P5"/>
    <mergeCell ref="O1:Q1"/>
    <mergeCell ref="N2:Q2"/>
    <mergeCell ref="L74:M74"/>
    <mergeCell ref="L75:M75"/>
    <mergeCell ref="P15:P17"/>
    <mergeCell ref="B74:K74"/>
    <mergeCell ref="B75:K75"/>
    <mergeCell ref="F17:H17"/>
    <mergeCell ref="I17:J17"/>
    <mergeCell ref="A14:J16"/>
    <mergeCell ref="K14:K17"/>
    <mergeCell ref="L14:L17"/>
    <mergeCell ref="M14:P14"/>
    <mergeCell ref="M15:M17"/>
    <mergeCell ref="N15:N17"/>
    <mergeCell ref="C9:P9"/>
    <mergeCell ref="A17:B17"/>
    <mergeCell ref="L77:M77"/>
    <mergeCell ref="B77:K77"/>
    <mergeCell ref="L78:M78"/>
    <mergeCell ref="L76:M76"/>
    <mergeCell ref="B76:K76"/>
    <mergeCell ref="O15:O17"/>
    <mergeCell ref="B78:K78"/>
    <mergeCell ref="C11:K11"/>
    <mergeCell ref="D12:L12"/>
    <mergeCell ref="D13:L13"/>
  </mergeCells>
  <pageMargins left="0.74803149606299213" right="0.74803149606299213" top="0.5" bottom="0.46" header="0.51181102362204722" footer="0.51181102362204722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3"/>
  <sheetViews>
    <sheetView tabSelected="1" zoomScale="75" zoomScaleNormal="75" workbookViewId="0">
      <selection activeCell="W4" sqref="W4"/>
    </sheetView>
  </sheetViews>
  <sheetFormatPr defaultRowHeight="15" x14ac:dyDescent="0.25"/>
  <cols>
    <col min="1" max="1" width="3.28515625" customWidth="1"/>
    <col min="2" max="2" width="3.140625" customWidth="1"/>
    <col min="3" max="3" width="4.42578125" customWidth="1"/>
    <col min="4" max="4" width="3.42578125" customWidth="1"/>
    <col min="5" max="5" width="4.5703125" customWidth="1"/>
    <col min="6" max="8" width="4" customWidth="1"/>
    <col min="9" max="9" width="3.7109375" customWidth="1"/>
    <col min="10" max="10" width="4.5703125" customWidth="1"/>
    <col min="11" max="11" width="70.85546875" customWidth="1"/>
    <col min="12" max="12" width="16" customWidth="1"/>
    <col min="13" max="13" width="11.28515625" customWidth="1"/>
    <col min="14" max="15" width="12.5703125" customWidth="1"/>
    <col min="16" max="16" width="12.7109375" customWidth="1"/>
    <col min="17" max="17" width="11.85546875" customWidth="1"/>
    <col min="19" max="19" width="11.42578125" bestFit="1" customWidth="1"/>
    <col min="25" max="25" width="12.140625" customWidth="1"/>
  </cols>
  <sheetData>
    <row r="1" spans="1:25" ht="33" customHeight="1" x14ac:dyDescent="0.3">
      <c r="O1" s="149" t="s">
        <v>200</v>
      </c>
      <c r="P1" s="148"/>
      <c r="Q1" s="148"/>
    </row>
    <row r="2" spans="1:25" ht="165" customHeight="1" x14ac:dyDescent="0.3">
      <c r="A2" s="1"/>
      <c r="B2" s="1"/>
      <c r="C2" s="3"/>
      <c r="D2" s="3"/>
      <c r="E2" s="3"/>
      <c r="F2" s="3"/>
      <c r="G2" s="35"/>
      <c r="H2" s="36"/>
      <c r="I2" s="36"/>
      <c r="J2" s="36"/>
      <c r="K2" s="36"/>
      <c r="L2" s="36"/>
      <c r="M2" s="36"/>
      <c r="N2" s="36"/>
      <c r="O2" s="147" t="s">
        <v>203</v>
      </c>
      <c r="P2" s="148"/>
      <c r="Q2" s="148"/>
      <c r="R2" s="141"/>
      <c r="S2" s="3"/>
      <c r="T2" s="3"/>
      <c r="U2" s="3"/>
      <c r="V2" s="3"/>
      <c r="W2" s="3"/>
      <c r="X2" s="11"/>
      <c r="Y2" s="11"/>
    </row>
    <row r="3" spans="1:25" ht="27.75" customHeight="1" x14ac:dyDescent="0.3">
      <c r="A3" s="1"/>
      <c r="B3" s="1"/>
      <c r="C3" s="3"/>
      <c r="D3" s="3"/>
      <c r="E3" s="3"/>
      <c r="F3" s="3"/>
      <c r="G3" s="35"/>
      <c r="H3" s="92"/>
      <c r="I3" s="92"/>
      <c r="J3" s="92"/>
      <c r="K3" s="92"/>
      <c r="L3" s="92"/>
      <c r="M3" s="92"/>
      <c r="N3" s="92"/>
      <c r="O3" s="147" t="s">
        <v>202</v>
      </c>
      <c r="P3" s="141"/>
      <c r="Q3" s="141"/>
      <c r="R3" s="92"/>
      <c r="S3" s="3"/>
      <c r="T3" s="3"/>
      <c r="U3" s="3"/>
      <c r="V3" s="3"/>
      <c r="W3" s="3"/>
      <c r="X3" s="11"/>
      <c r="Y3" s="11"/>
    </row>
    <row r="4" spans="1:25" ht="73.5" customHeight="1" x14ac:dyDescent="0.25">
      <c r="A4" s="1"/>
      <c r="B4" s="1"/>
      <c r="C4" s="4"/>
      <c r="D4" s="4"/>
      <c r="E4" s="4"/>
      <c r="F4" s="4"/>
      <c r="G4" s="36"/>
      <c r="H4" s="36"/>
      <c r="I4" s="36"/>
      <c r="J4" s="36"/>
      <c r="K4" s="36"/>
      <c r="L4" s="36"/>
      <c r="M4" s="36"/>
      <c r="N4" s="152" t="s">
        <v>192</v>
      </c>
      <c r="O4" s="153"/>
      <c r="P4" s="153"/>
      <c r="Q4" s="153"/>
      <c r="R4" s="153"/>
      <c r="S4" s="3"/>
      <c r="T4" s="3"/>
      <c r="U4" s="3"/>
      <c r="V4" s="3"/>
      <c r="W4" s="3"/>
      <c r="X4" s="150"/>
      <c r="Y4" s="150"/>
    </row>
    <row r="5" spans="1:25" s="34" customFormat="1" ht="19.5" customHeight="1" x14ac:dyDescent="0.25">
      <c r="A5" s="37"/>
      <c r="B5" s="37"/>
      <c r="C5" s="38"/>
      <c r="D5" s="38"/>
      <c r="E5" s="38"/>
      <c r="F5" s="38"/>
      <c r="G5" s="156" t="s">
        <v>169</v>
      </c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2"/>
      <c r="S5" s="12"/>
      <c r="T5" s="38"/>
      <c r="U5" s="39"/>
      <c r="V5" s="39"/>
      <c r="W5" s="39"/>
      <c r="X5" s="39"/>
      <c r="Y5" s="39"/>
    </row>
    <row r="6" spans="1:25" s="34" customFormat="1" ht="18.75" x14ac:dyDescent="0.25">
      <c r="A6" s="40"/>
      <c r="B6" s="40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</row>
    <row r="7" spans="1:25" s="34" customFormat="1" ht="18.75" x14ac:dyDescent="0.3">
      <c r="A7" s="40"/>
      <c r="B7" s="40"/>
      <c r="C7" s="28"/>
      <c r="D7" s="28"/>
      <c r="E7" s="28"/>
      <c r="F7" s="28"/>
      <c r="G7" s="28"/>
      <c r="H7" s="28"/>
      <c r="I7" s="28"/>
      <c r="J7" s="28"/>
      <c r="K7" s="28"/>
      <c r="L7" s="28" t="s">
        <v>198</v>
      </c>
      <c r="M7" s="41"/>
      <c r="N7" s="41"/>
      <c r="O7" s="41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ht="15.75" x14ac:dyDescent="0.25">
      <c r="A8" s="4"/>
      <c r="B8" s="4"/>
      <c r="C8" s="31"/>
      <c r="D8" s="31"/>
      <c r="E8" s="31"/>
      <c r="F8" s="31"/>
      <c r="G8" s="31"/>
      <c r="H8" s="31"/>
      <c r="I8" s="31"/>
      <c r="J8" s="31"/>
      <c r="K8" s="31"/>
      <c r="L8" s="31" t="s">
        <v>22</v>
      </c>
      <c r="M8" s="41"/>
      <c r="N8" s="41"/>
      <c r="O8" s="41"/>
      <c r="P8" s="31"/>
      <c r="Q8" s="31"/>
      <c r="R8" s="31"/>
      <c r="S8" s="31"/>
      <c r="T8" s="31"/>
      <c r="U8" s="31"/>
      <c r="V8" s="31"/>
      <c r="W8" s="31"/>
      <c r="X8" s="31"/>
      <c r="Y8" s="31"/>
    </row>
    <row r="9" spans="1:25" ht="18.75" x14ac:dyDescent="0.3">
      <c r="A9" s="4"/>
      <c r="B9" s="4"/>
      <c r="C9" s="32"/>
      <c r="D9" s="32"/>
      <c r="E9" s="32"/>
      <c r="F9" s="32"/>
      <c r="G9" s="32"/>
      <c r="H9" s="32"/>
      <c r="I9" s="32"/>
      <c r="J9" s="32"/>
      <c r="K9" s="61" t="s">
        <v>170</v>
      </c>
      <c r="L9" s="41"/>
      <c r="M9" s="41"/>
      <c r="N9" s="41"/>
      <c r="O9" s="41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15.75" x14ac:dyDescent="0.25">
      <c r="A10" s="4"/>
      <c r="B10" s="4"/>
      <c r="C10" s="30" t="s">
        <v>25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</row>
    <row r="11" spans="1:25" ht="19.5" x14ac:dyDescent="0.35">
      <c r="A11" s="4"/>
      <c r="B11" s="4"/>
      <c r="C11" s="4"/>
      <c r="D11" s="4"/>
      <c r="E11" s="4"/>
      <c r="F11" s="4"/>
      <c r="G11" s="4"/>
      <c r="H11" s="4"/>
      <c r="I11" s="7"/>
      <c r="J11" s="7"/>
      <c r="K11" s="59" t="s">
        <v>4</v>
      </c>
      <c r="L11" s="7"/>
      <c r="M11" s="13"/>
      <c r="N11" s="13"/>
      <c r="O11" s="13"/>
      <c r="P11" s="13"/>
      <c r="Q11" s="13"/>
      <c r="R11" s="13"/>
      <c r="S11" s="7"/>
      <c r="T11" s="7"/>
      <c r="U11" s="8"/>
      <c r="V11" s="9"/>
      <c r="W11" s="9"/>
      <c r="X11" s="10"/>
      <c r="Y11" s="10"/>
    </row>
    <row r="12" spans="1:25" s="34" customFormat="1" ht="33" x14ac:dyDescent="0.25">
      <c r="A12" s="38"/>
      <c r="B12" s="38"/>
      <c r="C12" s="38"/>
      <c r="D12" s="38"/>
      <c r="E12" s="38"/>
      <c r="F12" s="38"/>
      <c r="G12" s="38"/>
      <c r="H12" s="38"/>
      <c r="I12" s="29"/>
      <c r="J12" s="29"/>
      <c r="K12" s="60" t="s">
        <v>12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</row>
    <row r="13" spans="1:25" s="34" customFormat="1" ht="33" x14ac:dyDescent="0.25">
      <c r="A13" s="39"/>
      <c r="B13" s="39"/>
      <c r="C13" s="39"/>
      <c r="D13" s="39"/>
      <c r="E13" s="39"/>
      <c r="F13" s="39"/>
      <c r="G13" s="39"/>
      <c r="H13" s="39"/>
      <c r="I13" s="29"/>
      <c r="J13" s="29"/>
      <c r="K13" s="60" t="s">
        <v>21</v>
      </c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</row>
    <row r="14" spans="1:25" ht="15.75" x14ac:dyDescent="0.25">
      <c r="A14" s="3"/>
      <c r="B14" s="3"/>
      <c r="C14" s="3"/>
      <c r="D14" s="3"/>
      <c r="E14" s="3"/>
      <c r="F14" s="3"/>
      <c r="G14" s="3"/>
      <c r="H14" s="3"/>
      <c r="I14" s="6"/>
      <c r="J14" s="6"/>
      <c r="K14" s="6"/>
      <c r="L14" s="6"/>
      <c r="M14" s="14"/>
      <c r="N14" s="14"/>
      <c r="O14" s="14"/>
      <c r="P14" s="14"/>
      <c r="Q14" s="14"/>
      <c r="R14" s="14"/>
      <c r="S14" s="6"/>
      <c r="T14" s="6"/>
      <c r="U14" s="5"/>
      <c r="V14" s="5"/>
      <c r="W14" s="5"/>
      <c r="X14" s="5"/>
      <c r="Y14" s="5"/>
    </row>
    <row r="15" spans="1:25" ht="15" customHeight="1" x14ac:dyDescent="0.25">
      <c r="A15" s="157" t="s">
        <v>8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11" t="s">
        <v>9</v>
      </c>
      <c r="L15" s="111" t="s">
        <v>0</v>
      </c>
      <c r="M15" s="160" t="s">
        <v>31</v>
      </c>
      <c r="N15" s="151" t="s">
        <v>10</v>
      </c>
      <c r="O15" s="151"/>
      <c r="P15" s="151"/>
      <c r="Q15" s="111" t="s">
        <v>5</v>
      </c>
    </row>
    <row r="16" spans="1:25" x14ac:dyDescent="0.25">
      <c r="A16" s="158"/>
      <c r="B16" s="130"/>
      <c r="C16" s="130"/>
      <c r="D16" s="130"/>
      <c r="E16" s="130"/>
      <c r="F16" s="130"/>
      <c r="G16" s="130"/>
      <c r="H16" s="130"/>
      <c r="I16" s="130"/>
      <c r="J16" s="130"/>
      <c r="K16" s="112"/>
      <c r="L16" s="112"/>
      <c r="M16" s="161"/>
      <c r="N16" s="151"/>
      <c r="O16" s="151"/>
      <c r="P16" s="151"/>
      <c r="Q16" s="145"/>
    </row>
    <row r="17" spans="1:25" ht="15" customHeight="1" x14ac:dyDescent="0.25">
      <c r="A17" s="159"/>
      <c r="B17" s="133"/>
      <c r="C17" s="133"/>
      <c r="D17" s="133"/>
      <c r="E17" s="133"/>
      <c r="F17" s="133"/>
      <c r="G17" s="133"/>
      <c r="H17" s="133"/>
      <c r="I17" s="133"/>
      <c r="J17" s="133"/>
      <c r="K17" s="112"/>
      <c r="L17" s="112"/>
      <c r="M17" s="161"/>
      <c r="N17" s="111" t="s">
        <v>110</v>
      </c>
      <c r="O17" s="111" t="s">
        <v>111</v>
      </c>
      <c r="P17" s="111" t="s">
        <v>112</v>
      </c>
      <c r="Q17" s="145"/>
    </row>
    <row r="18" spans="1:25" ht="132.75" customHeight="1" x14ac:dyDescent="0.25">
      <c r="A18" s="106" t="s">
        <v>26</v>
      </c>
      <c r="B18" s="107"/>
      <c r="C18" s="42" t="s">
        <v>27</v>
      </c>
      <c r="D18" s="22" t="s">
        <v>30</v>
      </c>
      <c r="E18" s="23" t="s">
        <v>29</v>
      </c>
      <c r="F18" s="106" t="s">
        <v>32</v>
      </c>
      <c r="G18" s="125"/>
      <c r="H18" s="107"/>
      <c r="I18" s="106" t="s">
        <v>28</v>
      </c>
      <c r="J18" s="107"/>
      <c r="K18" s="113"/>
      <c r="L18" s="113"/>
      <c r="M18" s="162"/>
      <c r="N18" s="113"/>
      <c r="O18" s="113"/>
      <c r="P18" s="113"/>
      <c r="Q18" s="146"/>
    </row>
    <row r="19" spans="1:25" x14ac:dyDescent="0.25">
      <c r="A19" s="21">
        <v>1</v>
      </c>
      <c r="B19" s="24">
        <v>2</v>
      </c>
      <c r="C19" s="21">
        <v>3</v>
      </c>
      <c r="D19" s="24">
        <v>4</v>
      </c>
      <c r="E19" s="21">
        <v>5</v>
      </c>
      <c r="F19" s="24">
        <v>6</v>
      </c>
      <c r="G19" s="21">
        <v>7</v>
      </c>
      <c r="H19" s="24">
        <v>8</v>
      </c>
      <c r="I19" s="21">
        <v>9</v>
      </c>
      <c r="J19" s="24">
        <v>10</v>
      </c>
      <c r="K19" s="21">
        <v>11</v>
      </c>
      <c r="L19" s="24">
        <v>12</v>
      </c>
      <c r="M19" s="24">
        <v>14</v>
      </c>
      <c r="N19" s="21">
        <v>15</v>
      </c>
      <c r="O19" s="24">
        <v>16</v>
      </c>
      <c r="P19" s="21">
        <v>17</v>
      </c>
      <c r="Q19" s="21">
        <v>18</v>
      </c>
    </row>
    <row r="20" spans="1:25" ht="20.25" customHeight="1" x14ac:dyDescent="0.25">
      <c r="A20" s="19">
        <v>0</v>
      </c>
      <c r="B20" s="19">
        <v>9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49" t="s">
        <v>7</v>
      </c>
      <c r="L20" s="21" t="s">
        <v>1</v>
      </c>
      <c r="M20" s="21" t="s">
        <v>38</v>
      </c>
      <c r="N20" s="89">
        <f>N21+N96</f>
        <v>20386.8</v>
      </c>
      <c r="O20" s="89">
        <f>O21+O96</f>
        <v>18101.400000000001</v>
      </c>
      <c r="P20" s="89">
        <f>P21+P96</f>
        <v>17461.800000000003</v>
      </c>
      <c r="Q20" s="89">
        <f>N20+O20+P20</f>
        <v>55950</v>
      </c>
      <c r="R20" s="103"/>
    </row>
    <row r="21" spans="1:25" ht="21" customHeight="1" x14ac:dyDescent="0.25">
      <c r="A21" s="19">
        <v>0</v>
      </c>
      <c r="B21" s="19">
        <v>9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49" t="s">
        <v>37</v>
      </c>
      <c r="L21" s="21" t="s">
        <v>1</v>
      </c>
      <c r="M21" s="21" t="s">
        <v>38</v>
      </c>
      <c r="N21" s="89">
        <f>N26+N71</f>
        <v>7026.9</v>
      </c>
      <c r="O21" s="89">
        <f>O26+O71</f>
        <v>5402.6</v>
      </c>
      <c r="P21" s="89">
        <f>P26+P71</f>
        <v>4825.6000000000004</v>
      </c>
      <c r="Q21" s="89">
        <f>N21+O21+P21</f>
        <v>17255.099999999999</v>
      </c>
    </row>
    <row r="22" spans="1:25" ht="42.75" customHeight="1" x14ac:dyDescent="0.25">
      <c r="A22" s="19">
        <v>0</v>
      </c>
      <c r="B22" s="19">
        <v>9</v>
      </c>
      <c r="C22" s="19">
        <v>0</v>
      </c>
      <c r="D22" s="19">
        <v>1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93" t="s">
        <v>114</v>
      </c>
      <c r="L22" s="21" t="s">
        <v>39</v>
      </c>
      <c r="M22" s="21" t="s">
        <v>39</v>
      </c>
      <c r="N22" s="89" t="s">
        <v>39</v>
      </c>
      <c r="O22" s="89" t="s">
        <v>39</v>
      </c>
      <c r="P22" s="89" t="s">
        <v>39</v>
      </c>
      <c r="Q22" s="89" t="s">
        <v>39</v>
      </c>
    </row>
    <row r="23" spans="1:25" ht="76.5" customHeight="1" x14ac:dyDescent="0.25">
      <c r="A23" s="19">
        <v>0</v>
      </c>
      <c r="B23" s="19">
        <v>9</v>
      </c>
      <c r="C23" s="19">
        <v>0</v>
      </c>
      <c r="D23" s="19">
        <v>1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1</v>
      </c>
      <c r="K23" s="51" t="s">
        <v>116</v>
      </c>
      <c r="L23" s="21" t="s">
        <v>132</v>
      </c>
      <c r="M23" s="21">
        <v>50</v>
      </c>
      <c r="N23" s="89">
        <v>50</v>
      </c>
      <c r="O23" s="89">
        <v>50</v>
      </c>
      <c r="P23" s="89">
        <v>50</v>
      </c>
      <c r="Q23" s="89">
        <v>50</v>
      </c>
    </row>
    <row r="24" spans="1:25" ht="81.75" customHeight="1" x14ac:dyDescent="0.25">
      <c r="A24" s="19">
        <v>0</v>
      </c>
      <c r="B24" s="19">
        <v>9</v>
      </c>
      <c r="C24" s="19">
        <v>0</v>
      </c>
      <c r="D24" s="19">
        <v>1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2</v>
      </c>
      <c r="K24" s="51" t="s">
        <v>115</v>
      </c>
      <c r="L24" s="21" t="s">
        <v>132</v>
      </c>
      <c r="M24" s="21">
        <v>60</v>
      </c>
      <c r="N24" s="89">
        <v>60</v>
      </c>
      <c r="O24" s="89">
        <v>60</v>
      </c>
      <c r="P24" s="89">
        <v>60</v>
      </c>
      <c r="Q24" s="89">
        <v>60</v>
      </c>
    </row>
    <row r="25" spans="1:25" ht="58.5" customHeight="1" x14ac:dyDescent="0.25">
      <c r="A25" s="19">
        <v>0</v>
      </c>
      <c r="B25" s="19">
        <v>9</v>
      </c>
      <c r="C25" s="19">
        <v>0</v>
      </c>
      <c r="D25" s="19">
        <v>1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3</v>
      </c>
      <c r="K25" s="51" t="s">
        <v>139</v>
      </c>
      <c r="L25" s="21" t="s">
        <v>132</v>
      </c>
      <c r="M25" s="21" t="s">
        <v>38</v>
      </c>
      <c r="N25" s="89">
        <v>100</v>
      </c>
      <c r="O25" s="89">
        <v>100</v>
      </c>
      <c r="P25" s="89">
        <v>100</v>
      </c>
      <c r="Q25" s="89">
        <v>100</v>
      </c>
    </row>
    <row r="26" spans="1:25" ht="59.25" customHeight="1" x14ac:dyDescent="0.25">
      <c r="A26" s="19">
        <v>0</v>
      </c>
      <c r="B26" s="19">
        <v>9</v>
      </c>
      <c r="C26" s="19">
        <v>1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00" t="s">
        <v>108</v>
      </c>
      <c r="L26" s="98" t="s">
        <v>1</v>
      </c>
      <c r="M26" s="98" t="s">
        <v>38</v>
      </c>
      <c r="N26" s="99">
        <f>N27+N38+N60</f>
        <v>4883</v>
      </c>
      <c r="O26" s="99">
        <f>O27+O38+O60</f>
        <v>3368.7</v>
      </c>
      <c r="P26" s="99">
        <f>P27+P38+P60</f>
        <v>2791.7</v>
      </c>
      <c r="Q26" s="99">
        <f>N26+O26+P26</f>
        <v>11043.400000000001</v>
      </c>
      <c r="R26" s="103"/>
    </row>
    <row r="27" spans="1:25" ht="39.75" customHeight="1" x14ac:dyDescent="0.25">
      <c r="A27" s="19">
        <v>0</v>
      </c>
      <c r="B27" s="19">
        <v>9</v>
      </c>
      <c r="C27" s="19">
        <v>1</v>
      </c>
      <c r="D27" s="19">
        <v>0</v>
      </c>
      <c r="E27" s="19">
        <v>1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53" t="s">
        <v>117</v>
      </c>
      <c r="L27" s="84" t="s">
        <v>1</v>
      </c>
      <c r="M27" s="84" t="s">
        <v>38</v>
      </c>
      <c r="N27" s="89">
        <f>N30+N36</f>
        <v>444.2</v>
      </c>
      <c r="O27" s="89">
        <f>O30+O36</f>
        <v>368.5</v>
      </c>
      <c r="P27" s="89">
        <f>P30+P36</f>
        <v>318.7</v>
      </c>
      <c r="Q27" s="89">
        <f>N27+O27+P27</f>
        <v>1131.4000000000001</v>
      </c>
    </row>
    <row r="28" spans="1:25" ht="81" customHeight="1" x14ac:dyDescent="0.25">
      <c r="A28" s="19">
        <v>0</v>
      </c>
      <c r="B28" s="19">
        <v>9</v>
      </c>
      <c r="C28" s="19">
        <v>1</v>
      </c>
      <c r="D28" s="19">
        <v>0</v>
      </c>
      <c r="E28" s="19">
        <v>1</v>
      </c>
      <c r="F28" s="19">
        <v>0</v>
      </c>
      <c r="G28" s="19">
        <v>0</v>
      </c>
      <c r="H28" s="19">
        <v>0</v>
      </c>
      <c r="I28" s="19">
        <v>0</v>
      </c>
      <c r="J28" s="19">
        <v>1</v>
      </c>
      <c r="K28" s="101" t="s">
        <v>123</v>
      </c>
      <c r="L28" s="21" t="s">
        <v>132</v>
      </c>
      <c r="M28" s="21" t="s">
        <v>38</v>
      </c>
      <c r="N28" s="89">
        <v>10</v>
      </c>
      <c r="O28" s="89">
        <v>10</v>
      </c>
      <c r="P28" s="89">
        <v>10</v>
      </c>
      <c r="Q28" s="89">
        <v>10</v>
      </c>
    </row>
    <row r="29" spans="1:25" ht="100.5" customHeight="1" x14ac:dyDescent="0.25">
      <c r="A29" s="19">
        <v>0</v>
      </c>
      <c r="B29" s="19">
        <v>9</v>
      </c>
      <c r="C29" s="19">
        <v>1</v>
      </c>
      <c r="D29" s="19">
        <v>0</v>
      </c>
      <c r="E29" s="19">
        <v>1</v>
      </c>
      <c r="F29" s="19">
        <v>0</v>
      </c>
      <c r="G29" s="19">
        <v>0</v>
      </c>
      <c r="H29" s="19">
        <v>0</v>
      </c>
      <c r="I29" s="19">
        <v>0</v>
      </c>
      <c r="J29" s="19">
        <v>2</v>
      </c>
      <c r="K29" s="101" t="s">
        <v>191</v>
      </c>
      <c r="L29" s="21" t="s">
        <v>132</v>
      </c>
      <c r="M29" s="21" t="s">
        <v>38</v>
      </c>
      <c r="N29" s="89">
        <v>100</v>
      </c>
      <c r="O29" s="89">
        <v>100</v>
      </c>
      <c r="P29" s="89">
        <v>100</v>
      </c>
      <c r="Q29" s="89">
        <v>100</v>
      </c>
    </row>
    <row r="30" spans="1:25" ht="98.25" customHeight="1" x14ac:dyDescent="0.25">
      <c r="A30" s="19">
        <v>0</v>
      </c>
      <c r="B30" s="19">
        <v>9</v>
      </c>
      <c r="C30" s="19">
        <v>1</v>
      </c>
      <c r="D30" s="19">
        <v>0</v>
      </c>
      <c r="E30" s="19">
        <v>1</v>
      </c>
      <c r="F30" s="19">
        <v>0</v>
      </c>
      <c r="G30" s="19">
        <v>0</v>
      </c>
      <c r="H30" s="19">
        <v>1</v>
      </c>
      <c r="I30" s="19">
        <v>0</v>
      </c>
      <c r="J30" s="19">
        <v>0</v>
      </c>
      <c r="K30" s="55" t="s">
        <v>109</v>
      </c>
      <c r="L30" s="84" t="s">
        <v>1</v>
      </c>
      <c r="M30" s="84" t="s">
        <v>38</v>
      </c>
      <c r="N30" s="89">
        <v>55</v>
      </c>
      <c r="O30" s="89">
        <v>62.5</v>
      </c>
      <c r="P30" s="89">
        <v>62.5</v>
      </c>
      <c r="Q30" s="89">
        <f>N30+O30+P30</f>
        <v>180</v>
      </c>
    </row>
    <row r="31" spans="1:25" ht="60" customHeight="1" x14ac:dyDescent="0.25">
      <c r="A31" s="19">
        <v>0</v>
      </c>
      <c r="B31" s="19">
        <v>9</v>
      </c>
      <c r="C31" s="19">
        <v>1</v>
      </c>
      <c r="D31" s="19">
        <v>0</v>
      </c>
      <c r="E31" s="19">
        <v>1</v>
      </c>
      <c r="F31" s="19">
        <v>0</v>
      </c>
      <c r="G31" s="19">
        <v>0</v>
      </c>
      <c r="H31" s="19">
        <v>1</v>
      </c>
      <c r="I31" s="19">
        <v>0</v>
      </c>
      <c r="J31" s="19">
        <v>1</v>
      </c>
      <c r="K31" s="51" t="s">
        <v>120</v>
      </c>
      <c r="L31" s="84" t="s">
        <v>133</v>
      </c>
      <c r="M31" s="84" t="s">
        <v>38</v>
      </c>
      <c r="N31" s="89">
        <v>14</v>
      </c>
      <c r="O31" s="89">
        <v>12</v>
      </c>
      <c r="P31" s="89">
        <v>12</v>
      </c>
      <c r="Q31" s="89">
        <v>38</v>
      </c>
    </row>
    <row r="32" spans="1:25" ht="99.75" customHeight="1" x14ac:dyDescent="0.25">
      <c r="A32" s="19">
        <v>0</v>
      </c>
      <c r="B32" s="19">
        <v>9</v>
      </c>
      <c r="C32" s="19">
        <v>1</v>
      </c>
      <c r="D32" s="19">
        <v>0</v>
      </c>
      <c r="E32" s="19">
        <v>1</v>
      </c>
      <c r="F32" s="19">
        <v>0</v>
      </c>
      <c r="G32" s="19">
        <v>0</v>
      </c>
      <c r="H32" s="19">
        <v>2</v>
      </c>
      <c r="I32" s="19">
        <v>0</v>
      </c>
      <c r="J32" s="19">
        <v>0</v>
      </c>
      <c r="K32" s="80" t="s">
        <v>119</v>
      </c>
      <c r="L32" s="85" t="s">
        <v>134</v>
      </c>
      <c r="M32" s="85" t="s">
        <v>38</v>
      </c>
      <c r="N32" s="90">
        <v>1</v>
      </c>
      <c r="O32" s="90">
        <v>1</v>
      </c>
      <c r="P32" s="90">
        <v>1</v>
      </c>
      <c r="Q32" s="90" t="s">
        <v>38</v>
      </c>
      <c r="R32" s="81"/>
      <c r="S32" s="81"/>
      <c r="T32" s="81"/>
      <c r="U32" s="81"/>
      <c r="V32" s="81"/>
      <c r="W32" s="81"/>
      <c r="X32" s="81"/>
      <c r="Y32" s="81"/>
    </row>
    <row r="33" spans="1:25" ht="95.25" customHeight="1" x14ac:dyDescent="0.25">
      <c r="A33" s="19">
        <v>0</v>
      </c>
      <c r="B33" s="19">
        <v>9</v>
      </c>
      <c r="C33" s="19">
        <v>1</v>
      </c>
      <c r="D33" s="19">
        <v>0</v>
      </c>
      <c r="E33" s="19">
        <v>1</v>
      </c>
      <c r="F33" s="19">
        <v>0</v>
      </c>
      <c r="G33" s="19">
        <v>0</v>
      </c>
      <c r="H33" s="19">
        <v>2</v>
      </c>
      <c r="I33" s="19">
        <v>0</v>
      </c>
      <c r="J33" s="19">
        <v>1</v>
      </c>
      <c r="K33" s="82" t="s">
        <v>121</v>
      </c>
      <c r="L33" s="86" t="s">
        <v>132</v>
      </c>
      <c r="M33" s="86" t="s">
        <v>38</v>
      </c>
      <c r="N33" s="91">
        <v>100</v>
      </c>
      <c r="O33" s="91">
        <v>100</v>
      </c>
      <c r="P33" s="91">
        <v>100</v>
      </c>
      <c r="Q33" s="91">
        <v>100</v>
      </c>
      <c r="R33" s="81"/>
      <c r="S33" s="81"/>
      <c r="T33" s="81"/>
      <c r="U33" s="81"/>
      <c r="V33" s="81"/>
      <c r="W33" s="81"/>
      <c r="X33" s="81"/>
      <c r="Y33" s="81"/>
    </row>
    <row r="34" spans="1:25" ht="75.75" customHeight="1" x14ac:dyDescent="0.25">
      <c r="A34" s="19">
        <v>0</v>
      </c>
      <c r="B34" s="19">
        <v>9</v>
      </c>
      <c r="C34" s="19">
        <v>1</v>
      </c>
      <c r="D34" s="19">
        <v>0</v>
      </c>
      <c r="E34" s="19">
        <v>1</v>
      </c>
      <c r="F34" s="19">
        <v>0</v>
      </c>
      <c r="G34" s="19">
        <v>0</v>
      </c>
      <c r="H34" s="19">
        <v>2</v>
      </c>
      <c r="I34" s="19">
        <v>0</v>
      </c>
      <c r="J34" s="19">
        <v>2</v>
      </c>
      <c r="K34" s="82" t="s">
        <v>136</v>
      </c>
      <c r="L34" s="86" t="s">
        <v>135</v>
      </c>
      <c r="M34" s="86" t="s">
        <v>38</v>
      </c>
      <c r="N34" s="91">
        <v>12</v>
      </c>
      <c r="O34" s="91">
        <v>12</v>
      </c>
      <c r="P34" s="91">
        <v>12</v>
      </c>
      <c r="Q34" s="91">
        <v>36</v>
      </c>
      <c r="R34" s="81"/>
      <c r="S34" s="81"/>
      <c r="T34" s="81"/>
      <c r="U34" s="81"/>
      <c r="V34" s="81"/>
      <c r="W34" s="81"/>
      <c r="X34" s="81"/>
      <c r="Y34" s="81"/>
    </row>
    <row r="35" spans="1:25" ht="96.75" customHeight="1" x14ac:dyDescent="0.25">
      <c r="A35" s="19">
        <v>0</v>
      </c>
      <c r="B35" s="19">
        <v>9</v>
      </c>
      <c r="C35" s="19">
        <v>1</v>
      </c>
      <c r="D35" s="19">
        <v>0</v>
      </c>
      <c r="E35" s="19">
        <v>1</v>
      </c>
      <c r="F35" s="19">
        <v>0</v>
      </c>
      <c r="G35" s="19">
        <v>0</v>
      </c>
      <c r="H35" s="19">
        <v>2</v>
      </c>
      <c r="I35" s="19">
        <v>0</v>
      </c>
      <c r="J35" s="19">
        <v>3</v>
      </c>
      <c r="K35" s="82" t="s">
        <v>137</v>
      </c>
      <c r="L35" s="86" t="s">
        <v>132</v>
      </c>
      <c r="M35" s="86" t="s">
        <v>38</v>
      </c>
      <c r="N35" s="91">
        <v>70</v>
      </c>
      <c r="O35" s="91">
        <v>75</v>
      </c>
      <c r="P35" s="91">
        <v>80</v>
      </c>
      <c r="Q35" s="91">
        <v>80</v>
      </c>
      <c r="R35" s="81"/>
      <c r="S35" s="81"/>
      <c r="T35" s="81"/>
      <c r="U35" s="81"/>
      <c r="V35" s="81"/>
      <c r="W35" s="81"/>
      <c r="X35" s="81"/>
      <c r="Y35" s="81"/>
    </row>
    <row r="36" spans="1:25" ht="99.75" customHeight="1" x14ac:dyDescent="0.25">
      <c r="A36" s="19">
        <v>0</v>
      </c>
      <c r="B36" s="19">
        <v>9</v>
      </c>
      <c r="C36" s="19">
        <v>1</v>
      </c>
      <c r="D36" s="19">
        <v>0</v>
      </c>
      <c r="E36" s="19">
        <v>1</v>
      </c>
      <c r="F36" s="19">
        <v>0</v>
      </c>
      <c r="G36" s="19">
        <v>0</v>
      </c>
      <c r="H36" s="19">
        <v>3</v>
      </c>
      <c r="I36" s="19">
        <v>0</v>
      </c>
      <c r="J36" s="19">
        <v>0</v>
      </c>
      <c r="K36" s="56" t="s">
        <v>122</v>
      </c>
      <c r="L36" s="84" t="s">
        <v>1</v>
      </c>
      <c r="M36" s="84" t="s">
        <v>38</v>
      </c>
      <c r="N36" s="89">
        <v>389.2</v>
      </c>
      <c r="O36" s="89">
        <v>306</v>
      </c>
      <c r="P36" s="89">
        <v>256.2</v>
      </c>
      <c r="Q36" s="89">
        <f>N36+O36+P36</f>
        <v>951.40000000000009</v>
      </c>
    </row>
    <row r="37" spans="1:25" ht="82.5" customHeight="1" x14ac:dyDescent="0.25">
      <c r="A37" s="19">
        <v>0</v>
      </c>
      <c r="B37" s="19">
        <v>9</v>
      </c>
      <c r="C37" s="19">
        <v>1</v>
      </c>
      <c r="D37" s="19">
        <v>0</v>
      </c>
      <c r="E37" s="19">
        <v>1</v>
      </c>
      <c r="F37" s="19">
        <v>0</v>
      </c>
      <c r="G37" s="19">
        <v>0</v>
      </c>
      <c r="H37" s="19">
        <v>3</v>
      </c>
      <c r="I37" s="19">
        <v>0</v>
      </c>
      <c r="J37" s="19">
        <v>1</v>
      </c>
      <c r="K37" s="51" t="s">
        <v>184</v>
      </c>
      <c r="L37" s="84" t="s">
        <v>132</v>
      </c>
      <c r="M37" s="84" t="s">
        <v>38</v>
      </c>
      <c r="N37" s="89">
        <v>100</v>
      </c>
      <c r="O37" s="89">
        <v>100</v>
      </c>
      <c r="P37" s="89">
        <v>100</v>
      </c>
      <c r="Q37" s="89">
        <v>100</v>
      </c>
    </row>
    <row r="38" spans="1:25" ht="64.5" customHeight="1" x14ac:dyDescent="0.25">
      <c r="A38" s="19">
        <v>0</v>
      </c>
      <c r="B38" s="19">
        <v>9</v>
      </c>
      <c r="C38" s="19">
        <v>1</v>
      </c>
      <c r="D38" s="19">
        <v>0</v>
      </c>
      <c r="E38" s="19">
        <v>2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53" t="s">
        <v>124</v>
      </c>
      <c r="L38" s="84" t="s">
        <v>1</v>
      </c>
      <c r="M38" s="84" t="s">
        <v>38</v>
      </c>
      <c r="N38" s="89">
        <f>N41+N44+N49+N51+N58</f>
        <v>4438.8</v>
      </c>
      <c r="O38" s="89">
        <f>O41+O44+O49+O51+O58</f>
        <v>3000.2</v>
      </c>
      <c r="P38" s="89">
        <f>P41+P44+P49+P51+P58</f>
        <v>2473</v>
      </c>
      <c r="Q38" s="89">
        <f>N38+O38+P38</f>
        <v>9912</v>
      </c>
      <c r="R38" s="103"/>
    </row>
    <row r="39" spans="1:25" ht="81.75" customHeight="1" x14ac:dyDescent="0.25">
      <c r="A39" s="19">
        <v>0</v>
      </c>
      <c r="B39" s="19">
        <v>9</v>
      </c>
      <c r="C39" s="19">
        <v>1</v>
      </c>
      <c r="D39" s="19">
        <v>0</v>
      </c>
      <c r="E39" s="19">
        <v>2</v>
      </c>
      <c r="F39" s="19">
        <v>0</v>
      </c>
      <c r="G39" s="19">
        <v>0</v>
      </c>
      <c r="H39" s="19">
        <v>0</v>
      </c>
      <c r="I39" s="19">
        <v>0</v>
      </c>
      <c r="J39" s="19">
        <v>1</v>
      </c>
      <c r="K39" s="101" t="s">
        <v>138</v>
      </c>
      <c r="L39" s="21" t="s">
        <v>132</v>
      </c>
      <c r="M39" s="21" t="s">
        <v>38</v>
      </c>
      <c r="N39" s="89">
        <v>100</v>
      </c>
      <c r="O39" s="89">
        <v>100</v>
      </c>
      <c r="P39" s="89">
        <v>100</v>
      </c>
      <c r="Q39" s="89">
        <v>100</v>
      </c>
    </row>
    <row r="40" spans="1:25" ht="62.25" customHeight="1" x14ac:dyDescent="0.25">
      <c r="A40" s="19">
        <v>0</v>
      </c>
      <c r="B40" s="19">
        <v>9</v>
      </c>
      <c r="C40" s="19">
        <v>1</v>
      </c>
      <c r="D40" s="19">
        <v>0</v>
      </c>
      <c r="E40" s="19">
        <v>2</v>
      </c>
      <c r="F40" s="19">
        <v>0</v>
      </c>
      <c r="G40" s="19">
        <v>0</v>
      </c>
      <c r="H40" s="19">
        <v>0</v>
      </c>
      <c r="I40" s="19">
        <v>0</v>
      </c>
      <c r="J40" s="19">
        <v>2</v>
      </c>
      <c r="K40" s="101" t="s">
        <v>190</v>
      </c>
      <c r="L40" s="21" t="s">
        <v>132</v>
      </c>
      <c r="M40" s="21" t="s">
        <v>38</v>
      </c>
      <c r="N40" s="89">
        <v>90</v>
      </c>
      <c r="O40" s="89">
        <v>90</v>
      </c>
      <c r="P40" s="89">
        <v>90</v>
      </c>
      <c r="Q40" s="89">
        <v>90</v>
      </c>
    </row>
    <row r="41" spans="1:25" ht="98.25" customHeight="1" x14ac:dyDescent="0.25">
      <c r="A41" s="19">
        <v>0</v>
      </c>
      <c r="B41" s="19">
        <v>9</v>
      </c>
      <c r="C41" s="19">
        <v>1</v>
      </c>
      <c r="D41" s="19">
        <v>0</v>
      </c>
      <c r="E41" s="19">
        <v>2</v>
      </c>
      <c r="F41" s="19">
        <v>0</v>
      </c>
      <c r="G41" s="19">
        <v>0</v>
      </c>
      <c r="H41" s="19">
        <v>1</v>
      </c>
      <c r="I41" s="19">
        <v>0</v>
      </c>
      <c r="J41" s="19">
        <v>0</v>
      </c>
      <c r="K41" s="55" t="s">
        <v>118</v>
      </c>
      <c r="L41" s="84" t="s">
        <v>1</v>
      </c>
      <c r="M41" s="84" t="s">
        <v>38</v>
      </c>
      <c r="N41" s="89">
        <v>345.8</v>
      </c>
      <c r="O41" s="89">
        <v>0</v>
      </c>
      <c r="P41" s="89">
        <v>0</v>
      </c>
      <c r="Q41" s="89">
        <f>N41+O41+P41</f>
        <v>345.8</v>
      </c>
      <c r="R41" s="103"/>
    </row>
    <row r="42" spans="1:25" ht="99" customHeight="1" x14ac:dyDescent="0.25">
      <c r="A42" s="19">
        <v>0</v>
      </c>
      <c r="B42" s="19">
        <v>9</v>
      </c>
      <c r="C42" s="19">
        <v>1</v>
      </c>
      <c r="D42" s="19">
        <v>0</v>
      </c>
      <c r="E42" s="19">
        <v>2</v>
      </c>
      <c r="F42" s="19">
        <v>0</v>
      </c>
      <c r="G42" s="19">
        <v>0</v>
      </c>
      <c r="H42" s="19">
        <v>1</v>
      </c>
      <c r="I42" s="19">
        <v>0</v>
      </c>
      <c r="J42" s="19">
        <v>1</v>
      </c>
      <c r="K42" s="51" t="s">
        <v>130</v>
      </c>
      <c r="L42" s="84" t="s">
        <v>132</v>
      </c>
      <c r="M42" s="84" t="s">
        <v>38</v>
      </c>
      <c r="N42" s="89">
        <v>80</v>
      </c>
      <c r="O42" s="89">
        <v>80</v>
      </c>
      <c r="P42" s="89">
        <v>80</v>
      </c>
      <c r="Q42" s="89">
        <v>80</v>
      </c>
    </row>
    <row r="43" spans="1:25" ht="82.5" customHeight="1" x14ac:dyDescent="0.25">
      <c r="A43" s="19">
        <v>0</v>
      </c>
      <c r="B43" s="19">
        <v>9</v>
      </c>
      <c r="C43" s="19">
        <v>1</v>
      </c>
      <c r="D43" s="19">
        <v>0</v>
      </c>
      <c r="E43" s="19">
        <v>2</v>
      </c>
      <c r="F43" s="19">
        <v>0</v>
      </c>
      <c r="G43" s="19">
        <v>0</v>
      </c>
      <c r="H43" s="19">
        <v>1</v>
      </c>
      <c r="I43" s="19">
        <v>0</v>
      </c>
      <c r="J43" s="19">
        <v>2</v>
      </c>
      <c r="K43" s="51" t="s">
        <v>131</v>
      </c>
      <c r="L43" s="84" t="s">
        <v>132</v>
      </c>
      <c r="M43" s="84" t="s">
        <v>38</v>
      </c>
      <c r="N43" s="89">
        <v>100</v>
      </c>
      <c r="O43" s="89">
        <v>100</v>
      </c>
      <c r="P43" s="89">
        <v>100</v>
      </c>
      <c r="Q43" s="89">
        <v>100</v>
      </c>
    </row>
    <row r="44" spans="1:25" ht="99" customHeight="1" x14ac:dyDescent="0.25">
      <c r="A44" s="19">
        <v>0</v>
      </c>
      <c r="B44" s="19">
        <v>9</v>
      </c>
      <c r="C44" s="19">
        <v>1</v>
      </c>
      <c r="D44" s="19">
        <v>0</v>
      </c>
      <c r="E44" s="19">
        <v>2</v>
      </c>
      <c r="F44" s="19">
        <v>0</v>
      </c>
      <c r="G44" s="19">
        <v>0</v>
      </c>
      <c r="H44" s="19">
        <v>2</v>
      </c>
      <c r="I44" s="19">
        <v>0</v>
      </c>
      <c r="J44" s="19">
        <v>0</v>
      </c>
      <c r="K44" s="55" t="s">
        <v>125</v>
      </c>
      <c r="L44" s="84" t="s">
        <v>1</v>
      </c>
      <c r="M44" s="84" t="s">
        <v>38</v>
      </c>
      <c r="N44" s="89">
        <v>560.9</v>
      </c>
      <c r="O44" s="89">
        <v>0</v>
      </c>
      <c r="P44" s="89">
        <v>0</v>
      </c>
      <c r="Q44" s="89">
        <f>P44+O44+N44</f>
        <v>560.9</v>
      </c>
      <c r="R44" s="103"/>
    </row>
    <row r="45" spans="1:25" ht="42" customHeight="1" x14ac:dyDescent="0.25">
      <c r="A45" s="19">
        <v>0</v>
      </c>
      <c r="B45" s="19">
        <v>9</v>
      </c>
      <c r="C45" s="19">
        <v>1</v>
      </c>
      <c r="D45" s="19">
        <v>0</v>
      </c>
      <c r="E45" s="19">
        <v>2</v>
      </c>
      <c r="F45" s="19">
        <v>0</v>
      </c>
      <c r="G45" s="19">
        <v>0</v>
      </c>
      <c r="H45" s="19">
        <v>2</v>
      </c>
      <c r="I45" s="19">
        <v>0</v>
      </c>
      <c r="J45" s="19">
        <v>1</v>
      </c>
      <c r="K45" s="51" t="s">
        <v>126</v>
      </c>
      <c r="L45" s="21" t="s">
        <v>127</v>
      </c>
      <c r="M45" s="21" t="s">
        <v>38</v>
      </c>
      <c r="N45" s="89">
        <v>2534.8200000000002</v>
      </c>
      <c r="O45" s="89">
        <v>2534.8200000000002</v>
      </c>
      <c r="P45" s="89">
        <v>2534.8200000000002</v>
      </c>
      <c r="Q45" s="89">
        <v>2534.8200000000002</v>
      </c>
    </row>
    <row r="46" spans="1:25" ht="62.25" customHeight="1" x14ac:dyDescent="0.25">
      <c r="A46" s="19">
        <v>0</v>
      </c>
      <c r="B46" s="19">
        <v>9</v>
      </c>
      <c r="C46" s="19">
        <v>1</v>
      </c>
      <c r="D46" s="19">
        <v>0</v>
      </c>
      <c r="E46" s="19">
        <v>2</v>
      </c>
      <c r="F46" s="19">
        <v>0</v>
      </c>
      <c r="G46" s="19">
        <v>0</v>
      </c>
      <c r="H46" s="19">
        <v>2</v>
      </c>
      <c r="I46" s="19">
        <v>0</v>
      </c>
      <c r="J46" s="19">
        <v>2</v>
      </c>
      <c r="K46" s="51" t="s">
        <v>128</v>
      </c>
      <c r="L46" s="21" t="s">
        <v>129</v>
      </c>
      <c r="M46" s="21" t="s">
        <v>38</v>
      </c>
      <c r="N46" s="89">
        <v>2</v>
      </c>
      <c r="O46" s="89">
        <v>0</v>
      </c>
      <c r="P46" s="89">
        <v>0</v>
      </c>
      <c r="Q46" s="89">
        <v>2</v>
      </c>
    </row>
    <row r="47" spans="1:25" ht="116.25" customHeight="1" x14ac:dyDescent="0.25">
      <c r="A47" s="19">
        <v>0</v>
      </c>
      <c r="B47" s="19">
        <v>9</v>
      </c>
      <c r="C47" s="19">
        <v>1</v>
      </c>
      <c r="D47" s="19">
        <v>0</v>
      </c>
      <c r="E47" s="19">
        <v>2</v>
      </c>
      <c r="F47" s="19">
        <v>0</v>
      </c>
      <c r="G47" s="19">
        <v>0</v>
      </c>
      <c r="H47" s="19">
        <v>3</v>
      </c>
      <c r="I47" s="19">
        <v>0</v>
      </c>
      <c r="J47" s="19">
        <v>0</v>
      </c>
      <c r="K47" s="56" t="s">
        <v>193</v>
      </c>
      <c r="L47" s="84" t="s">
        <v>134</v>
      </c>
      <c r="M47" s="84" t="s">
        <v>38</v>
      </c>
      <c r="N47" s="89">
        <v>1</v>
      </c>
      <c r="O47" s="89">
        <v>1</v>
      </c>
      <c r="P47" s="89">
        <v>1</v>
      </c>
      <c r="Q47" s="89" t="s">
        <v>38</v>
      </c>
    </row>
    <row r="48" spans="1:25" ht="78" customHeight="1" x14ac:dyDescent="0.25">
      <c r="A48" s="19">
        <v>0</v>
      </c>
      <c r="B48" s="19">
        <v>9</v>
      </c>
      <c r="C48" s="19">
        <v>1</v>
      </c>
      <c r="D48" s="19">
        <v>0</v>
      </c>
      <c r="E48" s="19">
        <v>2</v>
      </c>
      <c r="F48" s="19">
        <v>0</v>
      </c>
      <c r="G48" s="19">
        <v>0</v>
      </c>
      <c r="H48" s="19">
        <v>3</v>
      </c>
      <c r="I48" s="19">
        <v>0</v>
      </c>
      <c r="J48" s="19">
        <v>1</v>
      </c>
      <c r="K48" s="51" t="s">
        <v>171</v>
      </c>
      <c r="L48" s="84" t="s">
        <v>132</v>
      </c>
      <c r="M48" s="84" t="s">
        <v>38</v>
      </c>
      <c r="N48" s="89">
        <v>100</v>
      </c>
      <c r="O48" s="89">
        <v>100</v>
      </c>
      <c r="P48" s="89">
        <v>100</v>
      </c>
      <c r="Q48" s="89">
        <v>100</v>
      </c>
    </row>
    <row r="49" spans="1:18" ht="62.25" customHeight="1" x14ac:dyDescent="0.25">
      <c r="A49" s="19">
        <v>0</v>
      </c>
      <c r="B49" s="19">
        <v>9</v>
      </c>
      <c r="C49" s="19">
        <v>1</v>
      </c>
      <c r="D49" s="19">
        <v>0</v>
      </c>
      <c r="E49" s="19">
        <v>2</v>
      </c>
      <c r="F49" s="19">
        <v>0</v>
      </c>
      <c r="G49" s="19">
        <v>0</v>
      </c>
      <c r="H49" s="19">
        <v>4</v>
      </c>
      <c r="I49" s="19">
        <v>0</v>
      </c>
      <c r="J49" s="19">
        <v>0</v>
      </c>
      <c r="K49" s="55" t="s">
        <v>172</v>
      </c>
      <c r="L49" s="84" t="s">
        <v>1</v>
      </c>
      <c r="M49" s="84" t="s">
        <v>38</v>
      </c>
      <c r="N49" s="89">
        <v>30</v>
      </c>
      <c r="O49" s="89">
        <v>25</v>
      </c>
      <c r="P49" s="89">
        <v>25</v>
      </c>
      <c r="Q49" s="89">
        <v>80</v>
      </c>
    </row>
    <row r="50" spans="1:18" ht="82.5" customHeight="1" x14ac:dyDescent="0.25">
      <c r="A50" s="19">
        <v>0</v>
      </c>
      <c r="B50" s="19">
        <v>9</v>
      </c>
      <c r="C50" s="19">
        <v>1</v>
      </c>
      <c r="D50" s="19">
        <v>0</v>
      </c>
      <c r="E50" s="19">
        <v>2</v>
      </c>
      <c r="F50" s="19">
        <v>0</v>
      </c>
      <c r="G50" s="19">
        <v>0</v>
      </c>
      <c r="H50" s="19">
        <v>4</v>
      </c>
      <c r="I50" s="19">
        <v>0</v>
      </c>
      <c r="J50" s="19">
        <v>1</v>
      </c>
      <c r="K50" s="51" t="s">
        <v>173</v>
      </c>
      <c r="L50" s="21" t="s">
        <v>132</v>
      </c>
      <c r="M50" s="21" t="s">
        <v>38</v>
      </c>
      <c r="N50" s="89">
        <v>100</v>
      </c>
      <c r="O50" s="89">
        <v>100</v>
      </c>
      <c r="P50" s="89">
        <v>100</v>
      </c>
      <c r="Q50" s="89">
        <v>100</v>
      </c>
    </row>
    <row r="51" spans="1:18" ht="57.75" customHeight="1" x14ac:dyDescent="0.25">
      <c r="A51" s="19">
        <v>0</v>
      </c>
      <c r="B51" s="19">
        <v>9</v>
      </c>
      <c r="C51" s="19">
        <v>1</v>
      </c>
      <c r="D51" s="19">
        <v>0</v>
      </c>
      <c r="E51" s="19">
        <v>2</v>
      </c>
      <c r="F51" s="19">
        <v>0</v>
      </c>
      <c r="G51" s="19">
        <v>0</v>
      </c>
      <c r="H51" s="19">
        <v>5</v>
      </c>
      <c r="I51" s="19">
        <v>0</v>
      </c>
      <c r="J51" s="19">
        <v>0</v>
      </c>
      <c r="K51" s="55" t="s">
        <v>174</v>
      </c>
      <c r="L51" s="84" t="s">
        <v>1</v>
      </c>
      <c r="M51" s="84" t="s">
        <v>38</v>
      </c>
      <c r="N51" s="89">
        <v>3142.1</v>
      </c>
      <c r="O51" s="89">
        <v>2615.1999999999998</v>
      </c>
      <c r="P51" s="89">
        <v>2088</v>
      </c>
      <c r="Q51" s="89">
        <f>N51+O51+P51</f>
        <v>7845.2999999999993</v>
      </c>
      <c r="R51" s="103"/>
    </row>
    <row r="52" spans="1:18" ht="37.5" customHeight="1" x14ac:dyDescent="0.25">
      <c r="A52" s="19">
        <v>0</v>
      </c>
      <c r="B52" s="19">
        <v>9</v>
      </c>
      <c r="C52" s="19">
        <v>1</v>
      </c>
      <c r="D52" s="19">
        <v>0</v>
      </c>
      <c r="E52" s="19">
        <v>2</v>
      </c>
      <c r="F52" s="19">
        <v>0</v>
      </c>
      <c r="G52" s="19">
        <v>0</v>
      </c>
      <c r="H52" s="19">
        <v>5</v>
      </c>
      <c r="I52" s="19">
        <v>0</v>
      </c>
      <c r="J52" s="19">
        <v>1</v>
      </c>
      <c r="K52" s="51" t="s">
        <v>175</v>
      </c>
      <c r="L52" s="21" t="s">
        <v>135</v>
      </c>
      <c r="M52" s="21" t="s">
        <v>38</v>
      </c>
      <c r="N52" s="89">
        <v>7</v>
      </c>
      <c r="O52" s="89">
        <v>7</v>
      </c>
      <c r="P52" s="89">
        <v>7</v>
      </c>
      <c r="Q52" s="89">
        <v>7</v>
      </c>
    </row>
    <row r="53" spans="1:18" ht="96.75" customHeight="1" x14ac:dyDescent="0.25">
      <c r="A53" s="19">
        <v>0</v>
      </c>
      <c r="B53" s="19">
        <v>9</v>
      </c>
      <c r="C53" s="19">
        <v>1</v>
      </c>
      <c r="D53" s="19">
        <v>0</v>
      </c>
      <c r="E53" s="19">
        <v>2</v>
      </c>
      <c r="F53" s="19">
        <v>0</v>
      </c>
      <c r="G53" s="19">
        <v>0</v>
      </c>
      <c r="H53" s="19">
        <v>6</v>
      </c>
      <c r="I53" s="19">
        <v>0</v>
      </c>
      <c r="J53" s="19">
        <v>0</v>
      </c>
      <c r="K53" s="55" t="s">
        <v>176</v>
      </c>
      <c r="L53" s="21" t="s">
        <v>134</v>
      </c>
      <c r="M53" s="21" t="s">
        <v>38</v>
      </c>
      <c r="N53" s="89">
        <v>1</v>
      </c>
      <c r="O53" s="89">
        <v>1</v>
      </c>
      <c r="P53" s="89">
        <v>1</v>
      </c>
      <c r="Q53" s="89" t="s">
        <v>38</v>
      </c>
    </row>
    <row r="54" spans="1:18" ht="94.5" customHeight="1" x14ac:dyDescent="0.25">
      <c r="A54" s="19">
        <v>0</v>
      </c>
      <c r="B54" s="19">
        <v>9</v>
      </c>
      <c r="C54" s="19">
        <v>1</v>
      </c>
      <c r="D54" s="19">
        <v>0</v>
      </c>
      <c r="E54" s="19">
        <v>2</v>
      </c>
      <c r="F54" s="19">
        <v>0</v>
      </c>
      <c r="G54" s="19">
        <v>0</v>
      </c>
      <c r="H54" s="19">
        <v>6</v>
      </c>
      <c r="I54" s="19">
        <v>0</v>
      </c>
      <c r="J54" s="19">
        <v>1</v>
      </c>
      <c r="K54" s="51" t="s">
        <v>177</v>
      </c>
      <c r="L54" s="21" t="s">
        <v>132</v>
      </c>
      <c r="M54" s="21" t="s">
        <v>38</v>
      </c>
      <c r="N54" s="89">
        <v>100</v>
      </c>
      <c r="O54" s="89">
        <v>100</v>
      </c>
      <c r="P54" s="89">
        <v>100</v>
      </c>
      <c r="Q54" s="89">
        <v>100</v>
      </c>
    </row>
    <row r="55" spans="1:18" ht="101.25" customHeight="1" x14ac:dyDescent="0.25">
      <c r="A55" s="19">
        <v>0</v>
      </c>
      <c r="B55" s="19">
        <v>9</v>
      </c>
      <c r="C55" s="19">
        <v>1</v>
      </c>
      <c r="D55" s="19">
        <v>0</v>
      </c>
      <c r="E55" s="19">
        <v>2</v>
      </c>
      <c r="F55" s="19">
        <v>0</v>
      </c>
      <c r="G55" s="19">
        <v>0</v>
      </c>
      <c r="H55" s="19">
        <v>6</v>
      </c>
      <c r="I55" s="19">
        <v>0</v>
      </c>
      <c r="J55" s="19">
        <v>2</v>
      </c>
      <c r="K55" s="51" t="s">
        <v>178</v>
      </c>
      <c r="L55" s="21" t="s">
        <v>132</v>
      </c>
      <c r="M55" s="21" t="s">
        <v>38</v>
      </c>
      <c r="N55" s="89">
        <v>0</v>
      </c>
      <c r="O55" s="89">
        <v>0</v>
      </c>
      <c r="P55" s="89">
        <v>0</v>
      </c>
      <c r="Q55" s="89">
        <v>0</v>
      </c>
    </row>
    <row r="56" spans="1:18" ht="61.5" customHeight="1" x14ac:dyDescent="0.25">
      <c r="A56" s="19">
        <v>0</v>
      </c>
      <c r="B56" s="19">
        <v>9</v>
      </c>
      <c r="C56" s="19">
        <v>1</v>
      </c>
      <c r="D56" s="19">
        <v>0</v>
      </c>
      <c r="E56" s="19">
        <v>2</v>
      </c>
      <c r="F56" s="19">
        <v>0</v>
      </c>
      <c r="G56" s="19">
        <v>0</v>
      </c>
      <c r="H56" s="19">
        <v>6</v>
      </c>
      <c r="I56" s="19">
        <v>0</v>
      </c>
      <c r="J56" s="19">
        <v>3</v>
      </c>
      <c r="K56" s="51" t="s">
        <v>194</v>
      </c>
      <c r="L56" s="21" t="s">
        <v>132</v>
      </c>
      <c r="M56" s="21" t="s">
        <v>38</v>
      </c>
      <c r="N56" s="89">
        <v>90</v>
      </c>
      <c r="O56" s="89">
        <v>90</v>
      </c>
      <c r="P56" s="89">
        <v>100</v>
      </c>
      <c r="Q56" s="89">
        <v>100</v>
      </c>
    </row>
    <row r="57" spans="1:18" ht="81.75" customHeight="1" x14ac:dyDescent="0.25">
      <c r="A57" s="19">
        <v>0</v>
      </c>
      <c r="B57" s="19">
        <v>9</v>
      </c>
      <c r="C57" s="19">
        <v>1</v>
      </c>
      <c r="D57" s="19">
        <v>0</v>
      </c>
      <c r="E57" s="19">
        <v>2</v>
      </c>
      <c r="F57" s="19">
        <v>0</v>
      </c>
      <c r="G57" s="19">
        <v>0</v>
      </c>
      <c r="H57" s="19">
        <v>6</v>
      </c>
      <c r="I57" s="19">
        <v>0</v>
      </c>
      <c r="J57" s="19">
        <v>4</v>
      </c>
      <c r="K57" s="51" t="s">
        <v>179</v>
      </c>
      <c r="L57" s="21" t="s">
        <v>132</v>
      </c>
      <c r="M57" s="21" t="s">
        <v>38</v>
      </c>
      <c r="N57" s="89">
        <v>54</v>
      </c>
      <c r="O57" s="89">
        <v>54</v>
      </c>
      <c r="P57" s="89">
        <v>68</v>
      </c>
      <c r="Q57" s="89">
        <v>68</v>
      </c>
    </row>
    <row r="58" spans="1:18" ht="63" customHeight="1" x14ac:dyDescent="0.25">
      <c r="A58" s="19">
        <v>0</v>
      </c>
      <c r="B58" s="19">
        <v>9</v>
      </c>
      <c r="C58" s="19">
        <v>1</v>
      </c>
      <c r="D58" s="19">
        <v>0</v>
      </c>
      <c r="E58" s="19">
        <v>2</v>
      </c>
      <c r="F58" s="19">
        <v>0</v>
      </c>
      <c r="G58" s="19">
        <v>0</v>
      </c>
      <c r="H58" s="19">
        <v>7</v>
      </c>
      <c r="I58" s="19">
        <v>0</v>
      </c>
      <c r="J58" s="19">
        <v>0</v>
      </c>
      <c r="K58" s="55" t="s">
        <v>180</v>
      </c>
      <c r="L58" s="84" t="s">
        <v>1</v>
      </c>
      <c r="M58" s="84" t="s">
        <v>38</v>
      </c>
      <c r="N58" s="89">
        <v>360</v>
      </c>
      <c r="O58" s="89">
        <v>360</v>
      </c>
      <c r="P58" s="89">
        <v>360</v>
      </c>
      <c r="Q58" s="89">
        <f>N58+O58+P58</f>
        <v>1080</v>
      </c>
    </row>
    <row r="59" spans="1:18" ht="59.25" customHeight="1" x14ac:dyDescent="0.25">
      <c r="A59" s="19">
        <v>0</v>
      </c>
      <c r="B59" s="19">
        <v>9</v>
      </c>
      <c r="C59" s="19">
        <v>1</v>
      </c>
      <c r="D59" s="19">
        <v>0</v>
      </c>
      <c r="E59" s="19">
        <v>2</v>
      </c>
      <c r="F59" s="19">
        <v>0</v>
      </c>
      <c r="G59" s="19">
        <v>0</v>
      </c>
      <c r="H59" s="19">
        <v>7</v>
      </c>
      <c r="I59" s="19">
        <v>0</v>
      </c>
      <c r="J59" s="19">
        <v>1</v>
      </c>
      <c r="K59" s="51" t="s">
        <v>185</v>
      </c>
      <c r="L59" s="84" t="s">
        <v>132</v>
      </c>
      <c r="M59" s="84" t="s">
        <v>38</v>
      </c>
      <c r="N59" s="89">
        <v>100</v>
      </c>
      <c r="O59" s="89">
        <v>100</v>
      </c>
      <c r="P59" s="89">
        <v>100</v>
      </c>
      <c r="Q59" s="89">
        <v>100</v>
      </c>
    </row>
    <row r="60" spans="1:18" ht="66" customHeight="1" x14ac:dyDescent="0.25">
      <c r="A60" s="19">
        <v>0</v>
      </c>
      <c r="B60" s="19">
        <v>9</v>
      </c>
      <c r="C60" s="19">
        <v>1</v>
      </c>
      <c r="D60" s="19">
        <v>0</v>
      </c>
      <c r="E60" s="19">
        <v>3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53" t="s">
        <v>140</v>
      </c>
      <c r="L60" s="84" t="s">
        <v>1</v>
      </c>
      <c r="M60" s="84" t="s">
        <v>38</v>
      </c>
      <c r="N60" s="89">
        <v>0</v>
      </c>
      <c r="O60" s="89">
        <v>0</v>
      </c>
      <c r="P60" s="89">
        <v>0</v>
      </c>
      <c r="Q60" s="89">
        <v>0</v>
      </c>
    </row>
    <row r="61" spans="1:18" ht="83.25" customHeight="1" x14ac:dyDescent="0.25">
      <c r="A61" s="19">
        <v>0</v>
      </c>
      <c r="B61" s="19">
        <v>9</v>
      </c>
      <c r="C61" s="19">
        <v>1</v>
      </c>
      <c r="D61" s="19">
        <v>0</v>
      </c>
      <c r="E61" s="19">
        <v>3</v>
      </c>
      <c r="F61" s="19">
        <v>0</v>
      </c>
      <c r="G61" s="19">
        <v>0</v>
      </c>
      <c r="H61" s="19">
        <v>0</v>
      </c>
      <c r="I61" s="19">
        <v>0</v>
      </c>
      <c r="J61" s="19">
        <v>1</v>
      </c>
      <c r="K61" s="101" t="s">
        <v>146</v>
      </c>
      <c r="L61" s="84" t="s">
        <v>132</v>
      </c>
      <c r="M61" s="84" t="s">
        <v>38</v>
      </c>
      <c r="N61" s="89">
        <v>100</v>
      </c>
      <c r="O61" s="89">
        <v>100</v>
      </c>
      <c r="P61" s="89">
        <v>100</v>
      </c>
      <c r="Q61" s="89">
        <v>100</v>
      </c>
    </row>
    <row r="62" spans="1:18" ht="101.25" customHeight="1" x14ac:dyDescent="0.25">
      <c r="A62" s="19">
        <v>0</v>
      </c>
      <c r="B62" s="19">
        <v>9</v>
      </c>
      <c r="C62" s="19">
        <v>1</v>
      </c>
      <c r="D62" s="19">
        <v>0</v>
      </c>
      <c r="E62" s="19">
        <v>3</v>
      </c>
      <c r="F62" s="19">
        <v>0</v>
      </c>
      <c r="G62" s="19">
        <v>0</v>
      </c>
      <c r="H62" s="19">
        <v>0</v>
      </c>
      <c r="I62" s="19">
        <v>0</v>
      </c>
      <c r="J62" s="19">
        <v>2</v>
      </c>
      <c r="K62" s="101" t="s">
        <v>189</v>
      </c>
      <c r="L62" s="21" t="s">
        <v>135</v>
      </c>
      <c r="M62" s="21" t="s">
        <v>38</v>
      </c>
      <c r="N62" s="89">
        <v>0</v>
      </c>
      <c r="O62" s="89">
        <v>0</v>
      </c>
      <c r="P62" s="89">
        <v>0</v>
      </c>
      <c r="Q62" s="89">
        <v>0</v>
      </c>
    </row>
    <row r="63" spans="1:18" ht="118.5" customHeight="1" x14ac:dyDescent="0.25">
      <c r="A63" s="19">
        <v>0</v>
      </c>
      <c r="B63" s="19">
        <v>9</v>
      </c>
      <c r="C63" s="19">
        <v>1</v>
      </c>
      <c r="D63" s="19">
        <v>0</v>
      </c>
      <c r="E63" s="19">
        <v>3</v>
      </c>
      <c r="F63" s="19">
        <v>0</v>
      </c>
      <c r="G63" s="19">
        <v>0</v>
      </c>
      <c r="H63" s="19">
        <v>1</v>
      </c>
      <c r="I63" s="19">
        <v>0</v>
      </c>
      <c r="J63" s="19">
        <v>0</v>
      </c>
      <c r="K63" s="55" t="s">
        <v>141</v>
      </c>
      <c r="L63" s="21" t="s">
        <v>134</v>
      </c>
      <c r="M63" s="21" t="s">
        <v>38</v>
      </c>
      <c r="N63" s="89">
        <v>1</v>
      </c>
      <c r="O63" s="89">
        <v>1</v>
      </c>
      <c r="P63" s="89">
        <v>1</v>
      </c>
      <c r="Q63" s="89" t="s">
        <v>38</v>
      </c>
    </row>
    <row r="64" spans="1:18" ht="98.25" customHeight="1" x14ac:dyDescent="0.25">
      <c r="A64" s="19">
        <v>0</v>
      </c>
      <c r="B64" s="19">
        <v>9</v>
      </c>
      <c r="C64" s="19">
        <v>1</v>
      </c>
      <c r="D64" s="19">
        <v>0</v>
      </c>
      <c r="E64" s="19">
        <v>3</v>
      </c>
      <c r="F64" s="19">
        <v>0</v>
      </c>
      <c r="G64" s="19">
        <v>0</v>
      </c>
      <c r="H64" s="19">
        <v>1</v>
      </c>
      <c r="I64" s="19">
        <v>0</v>
      </c>
      <c r="J64" s="19">
        <v>1</v>
      </c>
      <c r="K64" s="51" t="s">
        <v>142</v>
      </c>
      <c r="L64" s="21" t="s">
        <v>132</v>
      </c>
      <c r="M64" s="21" t="s">
        <v>38</v>
      </c>
      <c r="N64" s="89">
        <v>100</v>
      </c>
      <c r="O64" s="89">
        <v>100</v>
      </c>
      <c r="P64" s="89">
        <v>100</v>
      </c>
      <c r="Q64" s="89">
        <v>100</v>
      </c>
    </row>
    <row r="65" spans="1:18" ht="111.75" customHeight="1" x14ac:dyDescent="0.25">
      <c r="A65" s="19">
        <v>0</v>
      </c>
      <c r="B65" s="19">
        <v>9</v>
      </c>
      <c r="C65" s="19">
        <v>1</v>
      </c>
      <c r="D65" s="19">
        <v>0</v>
      </c>
      <c r="E65" s="19">
        <v>3</v>
      </c>
      <c r="F65" s="19">
        <v>0</v>
      </c>
      <c r="G65" s="19">
        <v>0</v>
      </c>
      <c r="H65" s="19">
        <v>1</v>
      </c>
      <c r="I65" s="19">
        <v>0</v>
      </c>
      <c r="J65" s="19">
        <v>2</v>
      </c>
      <c r="K65" s="51" t="s">
        <v>143</v>
      </c>
      <c r="L65" s="21" t="s">
        <v>132</v>
      </c>
      <c r="M65" s="21" t="s">
        <v>38</v>
      </c>
      <c r="N65" s="89">
        <v>100</v>
      </c>
      <c r="O65" s="89">
        <v>100</v>
      </c>
      <c r="P65" s="89">
        <v>100</v>
      </c>
      <c r="Q65" s="89">
        <v>100</v>
      </c>
    </row>
    <row r="66" spans="1:18" ht="116.25" customHeight="1" x14ac:dyDescent="0.25">
      <c r="A66" s="19">
        <v>0</v>
      </c>
      <c r="B66" s="19">
        <v>9</v>
      </c>
      <c r="C66" s="19">
        <v>1</v>
      </c>
      <c r="D66" s="19">
        <v>0</v>
      </c>
      <c r="E66" s="19">
        <v>3</v>
      </c>
      <c r="F66" s="19">
        <v>0</v>
      </c>
      <c r="G66" s="19">
        <v>0</v>
      </c>
      <c r="H66" s="19">
        <v>1</v>
      </c>
      <c r="I66" s="19">
        <v>0</v>
      </c>
      <c r="J66" s="19">
        <v>3</v>
      </c>
      <c r="K66" s="51" t="s">
        <v>144</v>
      </c>
      <c r="L66" s="21" t="s">
        <v>132</v>
      </c>
      <c r="M66" s="21" t="s">
        <v>38</v>
      </c>
      <c r="N66" s="89">
        <v>100</v>
      </c>
      <c r="O66" s="89">
        <v>100</v>
      </c>
      <c r="P66" s="89">
        <v>100</v>
      </c>
      <c r="Q66" s="89">
        <v>100</v>
      </c>
    </row>
    <row r="67" spans="1:18" ht="64.5" customHeight="1" x14ac:dyDescent="0.25">
      <c r="A67" s="19">
        <v>0</v>
      </c>
      <c r="B67" s="19">
        <v>9</v>
      </c>
      <c r="C67" s="19">
        <v>1</v>
      </c>
      <c r="D67" s="19">
        <v>0</v>
      </c>
      <c r="E67" s="19">
        <v>3</v>
      </c>
      <c r="F67" s="19">
        <v>0</v>
      </c>
      <c r="G67" s="19">
        <v>0</v>
      </c>
      <c r="H67" s="19">
        <v>2</v>
      </c>
      <c r="I67" s="19">
        <v>0</v>
      </c>
      <c r="J67" s="19"/>
      <c r="K67" s="55" t="s">
        <v>145</v>
      </c>
      <c r="L67" s="21" t="s">
        <v>134</v>
      </c>
      <c r="M67" s="21" t="s">
        <v>38</v>
      </c>
      <c r="N67" s="89">
        <v>1</v>
      </c>
      <c r="O67" s="89">
        <v>1</v>
      </c>
      <c r="P67" s="89">
        <v>1</v>
      </c>
      <c r="Q67" s="89" t="s">
        <v>38</v>
      </c>
    </row>
    <row r="68" spans="1:18" ht="83.25" customHeight="1" x14ac:dyDescent="0.25">
      <c r="A68" s="19">
        <v>0</v>
      </c>
      <c r="B68" s="19">
        <v>9</v>
      </c>
      <c r="C68" s="19">
        <v>1</v>
      </c>
      <c r="D68" s="19">
        <v>0</v>
      </c>
      <c r="E68" s="19">
        <v>3</v>
      </c>
      <c r="F68" s="19">
        <v>0</v>
      </c>
      <c r="G68" s="19">
        <v>0</v>
      </c>
      <c r="H68" s="19">
        <v>2</v>
      </c>
      <c r="I68" s="19">
        <v>0</v>
      </c>
      <c r="J68" s="19">
        <v>1</v>
      </c>
      <c r="K68" s="51" t="s">
        <v>148</v>
      </c>
      <c r="L68" s="21" t="s">
        <v>135</v>
      </c>
      <c r="M68" s="21" t="s">
        <v>38</v>
      </c>
      <c r="N68" s="89">
        <v>1</v>
      </c>
      <c r="O68" s="89">
        <v>1</v>
      </c>
      <c r="P68" s="89">
        <v>1</v>
      </c>
      <c r="Q68" s="89">
        <v>1</v>
      </c>
    </row>
    <row r="69" spans="1:18" ht="135" customHeight="1" x14ac:dyDescent="0.25">
      <c r="A69" s="19">
        <v>0</v>
      </c>
      <c r="B69" s="19">
        <v>9</v>
      </c>
      <c r="C69" s="19">
        <v>1</v>
      </c>
      <c r="D69" s="19">
        <v>0</v>
      </c>
      <c r="E69" s="19">
        <v>3</v>
      </c>
      <c r="F69" s="19">
        <v>0</v>
      </c>
      <c r="G69" s="19">
        <v>0</v>
      </c>
      <c r="H69" s="19">
        <v>2</v>
      </c>
      <c r="I69" s="19">
        <v>0</v>
      </c>
      <c r="J69" s="19">
        <v>2</v>
      </c>
      <c r="K69" s="51" t="s">
        <v>147</v>
      </c>
      <c r="L69" s="21" t="s">
        <v>132</v>
      </c>
      <c r="M69" s="21" t="s">
        <v>38</v>
      </c>
      <c r="N69" s="89">
        <v>100</v>
      </c>
      <c r="O69" s="89">
        <v>100</v>
      </c>
      <c r="P69" s="89">
        <v>100</v>
      </c>
      <c r="Q69" s="89">
        <v>100</v>
      </c>
    </row>
    <row r="70" spans="1:18" ht="102" customHeight="1" x14ac:dyDescent="0.25">
      <c r="A70" s="19">
        <v>0</v>
      </c>
      <c r="B70" s="19">
        <v>9</v>
      </c>
      <c r="C70" s="19">
        <v>1</v>
      </c>
      <c r="D70" s="19">
        <v>0</v>
      </c>
      <c r="E70" s="19">
        <v>3</v>
      </c>
      <c r="F70" s="19">
        <v>0</v>
      </c>
      <c r="G70" s="19">
        <v>0</v>
      </c>
      <c r="H70" s="19">
        <v>2</v>
      </c>
      <c r="I70" s="19">
        <v>0</v>
      </c>
      <c r="J70" s="19">
        <v>3</v>
      </c>
      <c r="K70" s="51" t="s">
        <v>195</v>
      </c>
      <c r="L70" s="21" t="s">
        <v>132</v>
      </c>
      <c r="M70" s="21" t="s">
        <v>38</v>
      </c>
      <c r="N70" s="89">
        <v>100</v>
      </c>
      <c r="O70" s="89">
        <v>100</v>
      </c>
      <c r="P70" s="89">
        <v>100</v>
      </c>
      <c r="Q70" s="89">
        <v>100</v>
      </c>
    </row>
    <row r="71" spans="1:18" ht="63" customHeight="1" x14ac:dyDescent="0.25">
      <c r="A71" s="19">
        <v>0</v>
      </c>
      <c r="B71" s="19">
        <v>9</v>
      </c>
      <c r="C71" s="19">
        <v>2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00" t="s">
        <v>113</v>
      </c>
      <c r="L71" s="98" t="s">
        <v>1</v>
      </c>
      <c r="M71" s="98" t="s">
        <v>38</v>
      </c>
      <c r="N71" s="99">
        <f>N72+N83</f>
        <v>2143.9</v>
      </c>
      <c r="O71" s="99">
        <f>O72+O83</f>
        <v>2033.9</v>
      </c>
      <c r="P71" s="99">
        <f>P72+P83</f>
        <v>2033.9</v>
      </c>
      <c r="Q71" s="99">
        <f>N71+O71+P71</f>
        <v>6211.7000000000007</v>
      </c>
      <c r="R71" s="103"/>
    </row>
    <row r="72" spans="1:18" ht="81" customHeight="1" x14ac:dyDescent="0.25">
      <c r="A72" s="19">
        <v>0</v>
      </c>
      <c r="B72" s="19">
        <v>9</v>
      </c>
      <c r="C72" s="19">
        <v>2</v>
      </c>
      <c r="D72" s="19">
        <v>0</v>
      </c>
      <c r="E72" s="19">
        <v>1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53" t="s">
        <v>149</v>
      </c>
      <c r="L72" s="84" t="s">
        <v>1</v>
      </c>
      <c r="M72" s="84" t="s">
        <v>38</v>
      </c>
      <c r="N72" s="89">
        <v>0</v>
      </c>
      <c r="O72" s="89">
        <v>0</v>
      </c>
      <c r="P72" s="89">
        <v>0</v>
      </c>
      <c r="Q72" s="89">
        <f>N72+O72+P72</f>
        <v>0</v>
      </c>
    </row>
    <row r="73" spans="1:18" ht="81" customHeight="1" x14ac:dyDescent="0.25">
      <c r="A73" s="19">
        <v>0</v>
      </c>
      <c r="B73" s="19">
        <v>9</v>
      </c>
      <c r="C73" s="19">
        <v>2</v>
      </c>
      <c r="D73" s="19">
        <v>0</v>
      </c>
      <c r="E73" s="19">
        <v>1</v>
      </c>
      <c r="F73" s="19">
        <v>0</v>
      </c>
      <c r="G73" s="19">
        <v>0</v>
      </c>
      <c r="H73" s="19">
        <v>0</v>
      </c>
      <c r="I73" s="19">
        <v>0</v>
      </c>
      <c r="J73" s="19">
        <v>1</v>
      </c>
      <c r="K73" s="101" t="s">
        <v>162</v>
      </c>
      <c r="L73" s="84" t="s">
        <v>132</v>
      </c>
      <c r="M73" s="84" t="s">
        <v>38</v>
      </c>
      <c r="N73" s="89">
        <v>60</v>
      </c>
      <c r="O73" s="89">
        <v>60</v>
      </c>
      <c r="P73" s="89">
        <v>60</v>
      </c>
      <c r="Q73" s="89">
        <v>60</v>
      </c>
    </row>
    <row r="74" spans="1:18" ht="100.5" customHeight="1" x14ac:dyDescent="0.25">
      <c r="A74" s="19">
        <v>0</v>
      </c>
      <c r="B74" s="19">
        <v>9</v>
      </c>
      <c r="C74" s="19">
        <v>2</v>
      </c>
      <c r="D74" s="19">
        <v>0</v>
      </c>
      <c r="E74" s="19">
        <v>1</v>
      </c>
      <c r="F74" s="19">
        <v>0</v>
      </c>
      <c r="G74" s="19">
        <v>0</v>
      </c>
      <c r="H74" s="19">
        <v>1</v>
      </c>
      <c r="I74" s="19">
        <v>0</v>
      </c>
      <c r="J74" s="19">
        <v>0</v>
      </c>
      <c r="K74" s="55" t="s">
        <v>156</v>
      </c>
      <c r="L74" s="21" t="s">
        <v>134</v>
      </c>
      <c r="M74" s="21" t="s">
        <v>38</v>
      </c>
      <c r="N74" s="89">
        <v>1</v>
      </c>
      <c r="O74" s="89">
        <v>1</v>
      </c>
      <c r="P74" s="89">
        <v>1</v>
      </c>
      <c r="Q74" s="89" t="s">
        <v>38</v>
      </c>
    </row>
    <row r="75" spans="1:18" ht="81.75" customHeight="1" x14ac:dyDescent="0.25">
      <c r="A75" s="19">
        <v>0</v>
      </c>
      <c r="B75" s="19">
        <v>9</v>
      </c>
      <c r="C75" s="19">
        <v>2</v>
      </c>
      <c r="D75" s="19">
        <v>0</v>
      </c>
      <c r="E75" s="19">
        <v>1</v>
      </c>
      <c r="F75" s="19">
        <v>0</v>
      </c>
      <c r="G75" s="19">
        <v>0</v>
      </c>
      <c r="H75" s="19">
        <v>1</v>
      </c>
      <c r="I75" s="19">
        <v>0</v>
      </c>
      <c r="J75" s="19">
        <v>1</v>
      </c>
      <c r="K75" s="51" t="s">
        <v>182</v>
      </c>
      <c r="L75" s="21" t="s">
        <v>135</v>
      </c>
      <c r="M75" s="21" t="s">
        <v>38</v>
      </c>
      <c r="N75" s="89">
        <v>20</v>
      </c>
      <c r="O75" s="89">
        <v>20</v>
      </c>
      <c r="P75" s="89">
        <v>20</v>
      </c>
      <c r="Q75" s="89">
        <v>20</v>
      </c>
    </row>
    <row r="76" spans="1:18" ht="61.5" customHeight="1" x14ac:dyDescent="0.25">
      <c r="A76" s="19">
        <v>0</v>
      </c>
      <c r="B76" s="19">
        <v>9</v>
      </c>
      <c r="C76" s="19">
        <v>2</v>
      </c>
      <c r="D76" s="19">
        <v>0</v>
      </c>
      <c r="E76" s="19">
        <v>1</v>
      </c>
      <c r="F76" s="19">
        <v>0</v>
      </c>
      <c r="G76" s="19">
        <v>0</v>
      </c>
      <c r="H76" s="19">
        <v>1</v>
      </c>
      <c r="I76" s="19">
        <v>0</v>
      </c>
      <c r="J76" s="19">
        <v>2</v>
      </c>
      <c r="K76" s="51" t="s">
        <v>163</v>
      </c>
      <c r="L76" s="21" t="s">
        <v>135</v>
      </c>
      <c r="M76" s="21" t="s">
        <v>38</v>
      </c>
      <c r="N76" s="89">
        <v>700</v>
      </c>
      <c r="O76" s="89">
        <v>700</v>
      </c>
      <c r="P76" s="89">
        <v>700</v>
      </c>
      <c r="Q76" s="89">
        <v>700</v>
      </c>
    </row>
    <row r="77" spans="1:18" ht="80.25" customHeight="1" x14ac:dyDescent="0.25">
      <c r="A77" s="19">
        <v>0</v>
      </c>
      <c r="B77" s="19">
        <v>9</v>
      </c>
      <c r="C77" s="19">
        <v>2</v>
      </c>
      <c r="D77" s="19">
        <v>0</v>
      </c>
      <c r="E77" s="19">
        <v>1</v>
      </c>
      <c r="F77" s="19">
        <v>0</v>
      </c>
      <c r="G77" s="19">
        <v>0</v>
      </c>
      <c r="H77" s="19">
        <v>1</v>
      </c>
      <c r="I77" s="19">
        <v>0</v>
      </c>
      <c r="J77" s="19">
        <v>3</v>
      </c>
      <c r="K77" s="51" t="s">
        <v>164</v>
      </c>
      <c r="L77" s="21" t="s">
        <v>135</v>
      </c>
      <c r="M77" s="21" t="s">
        <v>38</v>
      </c>
      <c r="N77" s="89">
        <v>2</v>
      </c>
      <c r="O77" s="89">
        <v>2</v>
      </c>
      <c r="P77" s="89">
        <v>2</v>
      </c>
      <c r="Q77" s="89">
        <v>2</v>
      </c>
    </row>
    <row r="78" spans="1:18" ht="104.25" customHeight="1" x14ac:dyDescent="0.25">
      <c r="A78" s="19">
        <v>0</v>
      </c>
      <c r="B78" s="19">
        <v>9</v>
      </c>
      <c r="C78" s="19">
        <v>2</v>
      </c>
      <c r="D78" s="19">
        <v>0</v>
      </c>
      <c r="E78" s="19">
        <v>1</v>
      </c>
      <c r="F78" s="19">
        <v>0</v>
      </c>
      <c r="G78" s="19">
        <v>0</v>
      </c>
      <c r="H78" s="19">
        <v>1</v>
      </c>
      <c r="I78" s="19">
        <v>0</v>
      </c>
      <c r="J78" s="19">
        <v>4</v>
      </c>
      <c r="K78" s="51" t="s">
        <v>183</v>
      </c>
      <c r="L78" s="21" t="s">
        <v>135</v>
      </c>
      <c r="M78" s="21" t="s">
        <v>38</v>
      </c>
      <c r="N78" s="89">
        <v>5</v>
      </c>
      <c r="O78" s="89">
        <v>5</v>
      </c>
      <c r="P78" s="89">
        <v>5</v>
      </c>
      <c r="Q78" s="89">
        <v>5</v>
      </c>
    </row>
    <row r="79" spans="1:18" ht="40.5" customHeight="1" x14ac:dyDescent="0.25">
      <c r="A79" s="19">
        <v>0</v>
      </c>
      <c r="B79" s="19">
        <v>9</v>
      </c>
      <c r="C79" s="19">
        <v>2</v>
      </c>
      <c r="D79" s="19">
        <v>0</v>
      </c>
      <c r="E79" s="19">
        <v>1</v>
      </c>
      <c r="F79" s="19">
        <v>0</v>
      </c>
      <c r="G79" s="19">
        <v>0</v>
      </c>
      <c r="H79" s="19">
        <v>2</v>
      </c>
      <c r="I79" s="19">
        <v>0</v>
      </c>
      <c r="J79" s="19">
        <v>0</v>
      </c>
      <c r="K79" s="83" t="s">
        <v>154</v>
      </c>
      <c r="L79" s="87" t="s">
        <v>134</v>
      </c>
      <c r="M79" s="21" t="s">
        <v>38</v>
      </c>
      <c r="N79" s="89">
        <v>1</v>
      </c>
      <c r="O79" s="89">
        <v>1</v>
      </c>
      <c r="P79" s="89">
        <v>1</v>
      </c>
      <c r="Q79" s="89" t="s">
        <v>38</v>
      </c>
    </row>
    <row r="80" spans="1:18" ht="63" customHeight="1" x14ac:dyDescent="0.25">
      <c r="A80" s="19">
        <v>0</v>
      </c>
      <c r="B80" s="19">
        <v>9</v>
      </c>
      <c r="C80" s="19">
        <v>2</v>
      </c>
      <c r="D80" s="19">
        <v>0</v>
      </c>
      <c r="E80" s="19">
        <v>1</v>
      </c>
      <c r="F80" s="19">
        <v>0</v>
      </c>
      <c r="G80" s="19">
        <v>0</v>
      </c>
      <c r="H80" s="19">
        <v>2</v>
      </c>
      <c r="I80" s="19">
        <v>0</v>
      </c>
      <c r="J80" s="19">
        <v>1</v>
      </c>
      <c r="K80" s="51" t="s">
        <v>155</v>
      </c>
      <c r="L80" s="21" t="s">
        <v>135</v>
      </c>
      <c r="M80" s="21" t="s">
        <v>38</v>
      </c>
      <c r="N80" s="89">
        <v>0</v>
      </c>
      <c r="O80" s="89">
        <v>0</v>
      </c>
      <c r="P80" s="89">
        <v>0</v>
      </c>
      <c r="Q80" s="89">
        <v>0</v>
      </c>
    </row>
    <row r="81" spans="1:18" ht="80.25" customHeight="1" x14ac:dyDescent="0.25">
      <c r="A81" s="19">
        <v>0</v>
      </c>
      <c r="B81" s="19">
        <v>9</v>
      </c>
      <c r="C81" s="19">
        <v>2</v>
      </c>
      <c r="D81" s="19">
        <v>0</v>
      </c>
      <c r="E81" s="19">
        <v>1</v>
      </c>
      <c r="F81" s="19">
        <v>0</v>
      </c>
      <c r="G81" s="19">
        <v>0</v>
      </c>
      <c r="H81" s="19">
        <v>3</v>
      </c>
      <c r="I81" s="19">
        <v>0</v>
      </c>
      <c r="J81" s="19">
        <v>0</v>
      </c>
      <c r="K81" s="94" t="s">
        <v>186</v>
      </c>
      <c r="L81" s="87" t="s">
        <v>134</v>
      </c>
      <c r="M81" s="21" t="s">
        <v>38</v>
      </c>
      <c r="N81" s="89">
        <v>1</v>
      </c>
      <c r="O81" s="89">
        <v>1</v>
      </c>
      <c r="P81" s="89">
        <v>1</v>
      </c>
      <c r="Q81" s="89" t="s">
        <v>38</v>
      </c>
    </row>
    <row r="82" spans="1:18" ht="84" customHeight="1" x14ac:dyDescent="0.25">
      <c r="A82" s="19">
        <v>0</v>
      </c>
      <c r="B82" s="19">
        <v>9</v>
      </c>
      <c r="C82" s="19">
        <v>2</v>
      </c>
      <c r="D82" s="19">
        <v>0</v>
      </c>
      <c r="E82" s="19">
        <v>1</v>
      </c>
      <c r="F82" s="19">
        <v>0</v>
      </c>
      <c r="G82" s="19">
        <v>0</v>
      </c>
      <c r="H82" s="19">
        <v>3</v>
      </c>
      <c r="I82" s="19">
        <v>0</v>
      </c>
      <c r="J82" s="19">
        <v>1</v>
      </c>
      <c r="K82" s="51" t="s">
        <v>187</v>
      </c>
      <c r="L82" s="21" t="s">
        <v>132</v>
      </c>
      <c r="M82" s="21" t="s">
        <v>38</v>
      </c>
      <c r="N82" s="89">
        <v>100</v>
      </c>
      <c r="O82" s="89">
        <v>100</v>
      </c>
      <c r="P82" s="89">
        <v>100</v>
      </c>
      <c r="Q82" s="89">
        <v>100</v>
      </c>
    </row>
    <row r="83" spans="1:18" ht="44.25" customHeight="1" x14ac:dyDescent="0.25">
      <c r="A83" s="19">
        <v>0</v>
      </c>
      <c r="B83" s="19">
        <v>9</v>
      </c>
      <c r="C83" s="19">
        <v>2</v>
      </c>
      <c r="D83" s="19">
        <v>0</v>
      </c>
      <c r="E83" s="19">
        <v>2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53" t="s">
        <v>157</v>
      </c>
      <c r="L83" s="21" t="s">
        <v>1</v>
      </c>
      <c r="M83" s="21" t="s">
        <v>38</v>
      </c>
      <c r="N83" s="89">
        <f>N85+N92</f>
        <v>2143.9</v>
      </c>
      <c r="O83" s="89">
        <f>O85+O92</f>
        <v>2033.9</v>
      </c>
      <c r="P83" s="89">
        <f>P85+P92</f>
        <v>2033.9</v>
      </c>
      <c r="Q83" s="89">
        <f>N83+O83+P83</f>
        <v>6211.7000000000007</v>
      </c>
      <c r="R83" s="103"/>
    </row>
    <row r="84" spans="1:18" ht="119.25" customHeight="1" x14ac:dyDescent="0.25">
      <c r="A84" s="19">
        <v>0</v>
      </c>
      <c r="B84" s="19">
        <v>9</v>
      </c>
      <c r="C84" s="19">
        <v>2</v>
      </c>
      <c r="D84" s="19">
        <v>0</v>
      </c>
      <c r="E84" s="19">
        <v>2</v>
      </c>
      <c r="F84" s="19">
        <v>0</v>
      </c>
      <c r="G84" s="19">
        <v>0</v>
      </c>
      <c r="H84" s="19">
        <v>0</v>
      </c>
      <c r="I84" s="19">
        <v>0</v>
      </c>
      <c r="J84" s="19">
        <v>1</v>
      </c>
      <c r="K84" s="101" t="s">
        <v>197</v>
      </c>
      <c r="L84" s="21" t="s">
        <v>132</v>
      </c>
      <c r="M84" s="21" t="s">
        <v>38</v>
      </c>
      <c r="N84" s="89">
        <v>100</v>
      </c>
      <c r="O84" s="89">
        <v>100</v>
      </c>
      <c r="P84" s="89">
        <v>100</v>
      </c>
      <c r="Q84" s="89">
        <v>100</v>
      </c>
    </row>
    <row r="85" spans="1:18" ht="61.5" customHeight="1" x14ac:dyDescent="0.25">
      <c r="A85" s="144">
        <v>0</v>
      </c>
      <c r="B85" s="144">
        <v>9</v>
      </c>
      <c r="C85" s="144">
        <v>2</v>
      </c>
      <c r="D85" s="144">
        <v>0</v>
      </c>
      <c r="E85" s="144">
        <v>2</v>
      </c>
      <c r="F85" s="144">
        <v>0</v>
      </c>
      <c r="G85" s="144">
        <v>0</v>
      </c>
      <c r="H85" s="144">
        <v>1</v>
      </c>
      <c r="I85" s="144">
        <v>0</v>
      </c>
      <c r="J85" s="144">
        <v>0</v>
      </c>
      <c r="K85" s="154" t="s">
        <v>199</v>
      </c>
      <c r="L85" s="88" t="s">
        <v>158</v>
      </c>
      <c r="M85" s="21" t="s">
        <v>38</v>
      </c>
      <c r="N85" s="89">
        <f>N86+N87</f>
        <v>2133.9</v>
      </c>
      <c r="O85" s="89">
        <f>O86+O87</f>
        <v>2033.9</v>
      </c>
      <c r="P85" s="89">
        <f>P86+P87</f>
        <v>2033.9</v>
      </c>
      <c r="Q85" s="89">
        <f>Q86+Q87</f>
        <v>6201.7000000000007</v>
      </c>
      <c r="R85" s="103"/>
    </row>
    <row r="86" spans="1:18" ht="61.5" customHeight="1" x14ac:dyDescent="0.25">
      <c r="A86" s="145"/>
      <c r="B86" s="145"/>
      <c r="C86" s="145"/>
      <c r="D86" s="145"/>
      <c r="E86" s="145"/>
      <c r="F86" s="145"/>
      <c r="G86" s="145"/>
      <c r="H86" s="145"/>
      <c r="I86" s="145"/>
      <c r="J86" s="145"/>
      <c r="K86" s="155"/>
      <c r="L86" s="88" t="s">
        <v>159</v>
      </c>
      <c r="M86" s="21" t="s">
        <v>38</v>
      </c>
      <c r="N86" s="89">
        <v>1133.9000000000001</v>
      </c>
      <c r="O86" s="89">
        <v>1133.9000000000001</v>
      </c>
      <c r="P86" s="89">
        <v>1133.9000000000001</v>
      </c>
      <c r="Q86" s="89">
        <f>N86+O86+P86</f>
        <v>3401.7000000000003</v>
      </c>
    </row>
    <row r="87" spans="1:18" ht="61.5" customHeight="1" x14ac:dyDescent="0.25">
      <c r="A87" s="146"/>
      <c r="B87" s="146"/>
      <c r="C87" s="146"/>
      <c r="D87" s="146"/>
      <c r="E87" s="146"/>
      <c r="F87" s="146"/>
      <c r="G87" s="146"/>
      <c r="H87" s="146"/>
      <c r="I87" s="146"/>
      <c r="J87" s="146"/>
      <c r="K87" s="155"/>
      <c r="L87" s="88" t="s">
        <v>160</v>
      </c>
      <c r="M87" s="21" t="s">
        <v>38</v>
      </c>
      <c r="N87" s="89">
        <v>1000</v>
      </c>
      <c r="O87" s="89">
        <v>900</v>
      </c>
      <c r="P87" s="89">
        <v>900</v>
      </c>
      <c r="Q87" s="89">
        <f>N87+O87+P87</f>
        <v>2800</v>
      </c>
      <c r="R87" s="103"/>
    </row>
    <row r="88" spans="1:18" ht="42" customHeight="1" x14ac:dyDescent="0.25">
      <c r="A88" s="19">
        <v>0</v>
      </c>
      <c r="B88" s="19">
        <v>9</v>
      </c>
      <c r="C88" s="19">
        <v>2</v>
      </c>
      <c r="D88" s="19">
        <v>0</v>
      </c>
      <c r="E88" s="19">
        <v>2</v>
      </c>
      <c r="F88" s="19">
        <v>0</v>
      </c>
      <c r="G88" s="19">
        <v>0</v>
      </c>
      <c r="H88" s="19">
        <v>1</v>
      </c>
      <c r="I88" s="19">
        <v>0</v>
      </c>
      <c r="J88" s="19">
        <v>1</v>
      </c>
      <c r="K88" s="51" t="s">
        <v>165</v>
      </c>
      <c r="L88" s="21" t="s">
        <v>166</v>
      </c>
      <c r="M88" s="21">
        <v>139</v>
      </c>
      <c r="N88" s="89">
        <v>125</v>
      </c>
      <c r="O88" s="89">
        <v>125</v>
      </c>
      <c r="P88" s="89">
        <v>125</v>
      </c>
      <c r="Q88" s="89">
        <f>N88+O88+P88</f>
        <v>375</v>
      </c>
    </row>
    <row r="89" spans="1:18" ht="55.5" customHeight="1" x14ac:dyDescent="0.25">
      <c r="A89" s="19">
        <v>0</v>
      </c>
      <c r="B89" s="19">
        <v>9</v>
      </c>
      <c r="C89" s="19">
        <v>2</v>
      </c>
      <c r="D89" s="19">
        <v>0</v>
      </c>
      <c r="E89" s="19">
        <v>2</v>
      </c>
      <c r="F89" s="19">
        <v>0</v>
      </c>
      <c r="G89" s="19">
        <v>0</v>
      </c>
      <c r="H89" s="19">
        <v>1</v>
      </c>
      <c r="I89" s="19">
        <v>0</v>
      </c>
      <c r="J89" s="19">
        <v>2</v>
      </c>
      <c r="K89" s="51" t="s">
        <v>167</v>
      </c>
      <c r="L89" s="21" t="s">
        <v>135</v>
      </c>
      <c r="M89" s="21" t="s">
        <v>38</v>
      </c>
      <c r="N89" s="89">
        <v>52</v>
      </c>
      <c r="O89" s="89">
        <v>52</v>
      </c>
      <c r="P89" s="89">
        <v>52</v>
      </c>
      <c r="Q89" s="89">
        <f>N89+O89+P89</f>
        <v>156</v>
      </c>
    </row>
    <row r="90" spans="1:18" ht="41.25" customHeight="1" x14ac:dyDescent="0.25">
      <c r="A90" s="19">
        <v>0</v>
      </c>
      <c r="B90" s="19">
        <v>9</v>
      </c>
      <c r="C90" s="19">
        <v>2</v>
      </c>
      <c r="D90" s="19">
        <v>0</v>
      </c>
      <c r="E90" s="19">
        <v>2</v>
      </c>
      <c r="F90" s="19">
        <v>0</v>
      </c>
      <c r="G90" s="19">
        <v>0</v>
      </c>
      <c r="H90" s="19">
        <v>2</v>
      </c>
      <c r="I90" s="19">
        <v>0</v>
      </c>
      <c r="J90" s="19">
        <v>0</v>
      </c>
      <c r="K90" s="56" t="s">
        <v>168</v>
      </c>
      <c r="L90" s="87" t="s">
        <v>134</v>
      </c>
      <c r="M90" s="21" t="s">
        <v>38</v>
      </c>
      <c r="N90" s="89">
        <v>1</v>
      </c>
      <c r="O90" s="89">
        <v>1</v>
      </c>
      <c r="P90" s="89">
        <v>1</v>
      </c>
      <c r="Q90" s="89" t="s">
        <v>38</v>
      </c>
    </row>
    <row r="91" spans="1:18" ht="45.75" customHeight="1" x14ac:dyDescent="0.25">
      <c r="A91" s="19">
        <v>0</v>
      </c>
      <c r="B91" s="19">
        <v>9</v>
      </c>
      <c r="C91" s="19">
        <v>2</v>
      </c>
      <c r="D91" s="19">
        <v>0</v>
      </c>
      <c r="E91" s="19">
        <v>2</v>
      </c>
      <c r="F91" s="19">
        <v>0</v>
      </c>
      <c r="G91" s="19">
        <v>0</v>
      </c>
      <c r="H91" s="19">
        <v>2</v>
      </c>
      <c r="I91" s="19">
        <v>0</v>
      </c>
      <c r="J91" s="19">
        <v>1</v>
      </c>
      <c r="K91" s="51" t="s">
        <v>188</v>
      </c>
      <c r="L91" s="21" t="s">
        <v>132</v>
      </c>
      <c r="M91" s="21" t="s">
        <v>38</v>
      </c>
      <c r="N91" s="89">
        <v>95</v>
      </c>
      <c r="O91" s="89">
        <v>95</v>
      </c>
      <c r="P91" s="89">
        <v>95</v>
      </c>
      <c r="Q91" s="89">
        <v>95</v>
      </c>
    </row>
    <row r="92" spans="1:18" ht="39" customHeight="1" x14ac:dyDescent="0.25">
      <c r="A92" s="144">
        <v>0</v>
      </c>
      <c r="B92" s="144">
        <v>9</v>
      </c>
      <c r="C92" s="144">
        <v>9</v>
      </c>
      <c r="D92" s="144">
        <v>0</v>
      </c>
      <c r="E92" s="144">
        <v>2</v>
      </c>
      <c r="F92" s="144">
        <v>0</v>
      </c>
      <c r="G92" s="144">
        <v>0</v>
      </c>
      <c r="H92" s="144">
        <v>3</v>
      </c>
      <c r="I92" s="144">
        <v>0</v>
      </c>
      <c r="J92" s="144">
        <v>0</v>
      </c>
      <c r="K92" s="154" t="s">
        <v>161</v>
      </c>
      <c r="L92" s="88" t="s">
        <v>158</v>
      </c>
      <c r="M92" s="84" t="s">
        <v>38</v>
      </c>
      <c r="N92" s="89">
        <f>N93+N94</f>
        <v>10</v>
      </c>
      <c r="O92" s="89">
        <f>O93+O94</f>
        <v>0</v>
      </c>
      <c r="P92" s="89">
        <f>P93+P94</f>
        <v>0</v>
      </c>
      <c r="Q92" s="89">
        <f>P92+O92+N92</f>
        <v>10</v>
      </c>
    </row>
    <row r="93" spans="1:18" ht="39" customHeight="1" x14ac:dyDescent="0.25">
      <c r="A93" s="145"/>
      <c r="B93" s="145"/>
      <c r="C93" s="145"/>
      <c r="D93" s="145"/>
      <c r="E93" s="145"/>
      <c r="F93" s="145"/>
      <c r="G93" s="145"/>
      <c r="H93" s="145"/>
      <c r="I93" s="145"/>
      <c r="J93" s="145"/>
      <c r="K93" s="155"/>
      <c r="L93" s="88" t="s">
        <v>159</v>
      </c>
      <c r="M93" s="84" t="s">
        <v>38</v>
      </c>
      <c r="N93" s="89">
        <v>0</v>
      </c>
      <c r="O93" s="89">
        <v>0</v>
      </c>
      <c r="P93" s="89">
        <v>0</v>
      </c>
      <c r="Q93" s="89">
        <v>0</v>
      </c>
    </row>
    <row r="94" spans="1:18" ht="39" customHeight="1" x14ac:dyDescent="0.25">
      <c r="A94" s="146"/>
      <c r="B94" s="146"/>
      <c r="C94" s="146"/>
      <c r="D94" s="146"/>
      <c r="E94" s="146"/>
      <c r="F94" s="146"/>
      <c r="G94" s="146"/>
      <c r="H94" s="146"/>
      <c r="I94" s="146"/>
      <c r="J94" s="146"/>
      <c r="K94" s="155"/>
      <c r="L94" s="88" t="s">
        <v>160</v>
      </c>
      <c r="M94" s="84" t="s">
        <v>38</v>
      </c>
      <c r="N94" s="89">
        <v>10</v>
      </c>
      <c r="O94" s="89">
        <v>0</v>
      </c>
      <c r="P94" s="89">
        <v>0</v>
      </c>
      <c r="Q94" s="89">
        <f>P94+O94+N94</f>
        <v>10</v>
      </c>
    </row>
    <row r="95" spans="1:18" ht="100.5" customHeight="1" x14ac:dyDescent="0.25">
      <c r="A95" s="19">
        <v>0</v>
      </c>
      <c r="B95" s="19">
        <v>9</v>
      </c>
      <c r="C95" s="19">
        <v>2</v>
      </c>
      <c r="D95" s="19">
        <v>0</v>
      </c>
      <c r="E95" s="19">
        <v>2</v>
      </c>
      <c r="F95" s="19">
        <v>0</v>
      </c>
      <c r="G95" s="19">
        <v>0</v>
      </c>
      <c r="H95" s="19">
        <v>3</v>
      </c>
      <c r="I95" s="19">
        <v>0</v>
      </c>
      <c r="J95" s="19">
        <v>1</v>
      </c>
      <c r="K95" s="51" t="s">
        <v>196</v>
      </c>
      <c r="L95" s="84" t="s">
        <v>132</v>
      </c>
      <c r="M95" s="84" t="s">
        <v>38</v>
      </c>
      <c r="N95" s="89">
        <v>100</v>
      </c>
      <c r="O95" s="89">
        <v>100</v>
      </c>
      <c r="P95" s="89">
        <v>100</v>
      </c>
      <c r="Q95" s="89">
        <v>100</v>
      </c>
      <c r="R95" s="103"/>
    </row>
    <row r="96" spans="1:18" ht="18.75" customHeight="1" x14ac:dyDescent="0.25">
      <c r="A96" s="19">
        <v>0</v>
      </c>
      <c r="B96" s="19">
        <v>9</v>
      </c>
      <c r="C96" s="19">
        <v>9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97" t="s">
        <v>11</v>
      </c>
      <c r="L96" s="98" t="s">
        <v>1</v>
      </c>
      <c r="M96" s="98" t="s">
        <v>38</v>
      </c>
      <c r="N96" s="99">
        <f>N97</f>
        <v>13359.9</v>
      </c>
      <c r="O96" s="99">
        <f>O97</f>
        <v>12698.800000000001</v>
      </c>
      <c r="P96" s="99">
        <f>P97</f>
        <v>12636.2</v>
      </c>
      <c r="Q96" s="99">
        <f>+N96+O96+P96</f>
        <v>38694.9</v>
      </c>
      <c r="R96" s="103"/>
    </row>
    <row r="97" spans="1:19" ht="38.25" customHeight="1" x14ac:dyDescent="0.25">
      <c r="A97" s="19">
        <v>0</v>
      </c>
      <c r="B97" s="19">
        <v>9</v>
      </c>
      <c r="C97" s="19">
        <v>9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58" t="s">
        <v>23</v>
      </c>
      <c r="L97" s="84" t="s">
        <v>1</v>
      </c>
      <c r="M97" s="84" t="s">
        <v>38</v>
      </c>
      <c r="N97" s="89">
        <f>N98+N99+N100+N101+N102</f>
        <v>13359.9</v>
      </c>
      <c r="O97" s="89">
        <f>O98+O99+O100+O101+O102</f>
        <v>12698.800000000001</v>
      </c>
      <c r="P97" s="89">
        <f>P98+P99+P100+P101+P102</f>
        <v>12636.2</v>
      </c>
      <c r="Q97" s="89">
        <f>Q98+Q99+Q100+Q101+Q102</f>
        <v>38694.899999999987</v>
      </c>
      <c r="R97" s="103"/>
    </row>
    <row r="98" spans="1:19" ht="42" customHeight="1" x14ac:dyDescent="0.25">
      <c r="A98" s="19">
        <v>0</v>
      </c>
      <c r="B98" s="19">
        <v>9</v>
      </c>
      <c r="C98" s="19">
        <v>9</v>
      </c>
      <c r="D98" s="19">
        <v>0</v>
      </c>
      <c r="E98" s="19">
        <v>1</v>
      </c>
      <c r="F98" s="19">
        <v>0</v>
      </c>
      <c r="G98" s="19">
        <v>0</v>
      </c>
      <c r="H98" s="19">
        <v>1</v>
      </c>
      <c r="I98" s="19">
        <v>0</v>
      </c>
      <c r="J98" s="19">
        <v>0</v>
      </c>
      <c r="K98" s="95" t="s">
        <v>181</v>
      </c>
      <c r="L98" s="84" t="s">
        <v>1</v>
      </c>
      <c r="M98" s="84" t="s">
        <v>38</v>
      </c>
      <c r="N98" s="89">
        <v>1266.2</v>
      </c>
      <c r="O98" s="89">
        <v>1266.2</v>
      </c>
      <c r="P98" s="89">
        <v>1266.2</v>
      </c>
      <c r="Q98" s="89">
        <f>N98+O98+P98</f>
        <v>3798.6000000000004</v>
      </c>
      <c r="R98" s="103"/>
    </row>
    <row r="99" spans="1:19" ht="75" customHeight="1" x14ac:dyDescent="0.25">
      <c r="A99" s="19">
        <v>0</v>
      </c>
      <c r="B99" s="19">
        <v>9</v>
      </c>
      <c r="C99" s="19">
        <v>9</v>
      </c>
      <c r="D99" s="19">
        <v>0</v>
      </c>
      <c r="E99" s="19">
        <v>1</v>
      </c>
      <c r="F99" s="19">
        <v>0</v>
      </c>
      <c r="G99" s="19">
        <v>0</v>
      </c>
      <c r="H99" s="19">
        <v>2</v>
      </c>
      <c r="I99" s="19">
        <v>0</v>
      </c>
      <c r="J99" s="19">
        <v>0</v>
      </c>
      <c r="K99" s="96" t="s">
        <v>150</v>
      </c>
      <c r="L99" s="87" t="s">
        <v>1</v>
      </c>
      <c r="M99" s="87" t="s">
        <v>38</v>
      </c>
      <c r="N99" s="89">
        <v>11706.3</v>
      </c>
      <c r="O99" s="89">
        <v>10999.7</v>
      </c>
      <c r="P99" s="89">
        <v>10999.7</v>
      </c>
      <c r="Q99" s="89">
        <f>N99+O99+P99</f>
        <v>33705.699999999997</v>
      </c>
      <c r="R99" s="103"/>
      <c r="S99" s="102"/>
    </row>
    <row r="100" spans="1:19" ht="108.75" customHeight="1" x14ac:dyDescent="0.25">
      <c r="A100" s="19">
        <v>0</v>
      </c>
      <c r="B100" s="19">
        <v>9</v>
      </c>
      <c r="C100" s="19">
        <v>9</v>
      </c>
      <c r="D100" s="19">
        <v>0</v>
      </c>
      <c r="E100" s="19">
        <v>1</v>
      </c>
      <c r="F100" s="19">
        <v>0</v>
      </c>
      <c r="G100" s="19">
        <v>0</v>
      </c>
      <c r="H100" s="19">
        <v>3</v>
      </c>
      <c r="I100" s="19">
        <v>0</v>
      </c>
      <c r="J100" s="19">
        <v>0</v>
      </c>
      <c r="K100" s="96" t="s">
        <v>151</v>
      </c>
      <c r="L100" s="87" t="s">
        <v>1</v>
      </c>
      <c r="M100" s="87" t="s">
        <v>38</v>
      </c>
      <c r="N100" s="89">
        <v>66.599999999999994</v>
      </c>
      <c r="O100" s="89">
        <v>67.2</v>
      </c>
      <c r="P100" s="89">
        <v>67.900000000000006</v>
      </c>
      <c r="Q100" s="89">
        <f>N100+O100+P100</f>
        <v>201.70000000000002</v>
      </c>
      <c r="R100" s="103"/>
    </row>
    <row r="101" spans="1:19" ht="110.25" customHeight="1" x14ac:dyDescent="0.3">
      <c r="A101" s="19">
        <v>0</v>
      </c>
      <c r="B101" s="19">
        <v>9</v>
      </c>
      <c r="C101" s="19">
        <v>9</v>
      </c>
      <c r="D101" s="19">
        <v>0</v>
      </c>
      <c r="E101" s="19">
        <v>1</v>
      </c>
      <c r="F101" s="19">
        <v>0</v>
      </c>
      <c r="G101" s="19">
        <v>0</v>
      </c>
      <c r="H101" s="19">
        <v>4</v>
      </c>
      <c r="I101" s="19">
        <v>0</v>
      </c>
      <c r="J101" s="19">
        <v>0</v>
      </c>
      <c r="K101" s="96" t="s">
        <v>152</v>
      </c>
      <c r="L101" s="87" t="s">
        <v>1</v>
      </c>
      <c r="M101" s="87" t="s">
        <v>38</v>
      </c>
      <c r="N101" s="89">
        <v>9.3000000000000007</v>
      </c>
      <c r="O101" s="89">
        <v>55.9</v>
      </c>
      <c r="P101" s="89">
        <v>4.5</v>
      </c>
      <c r="Q101" s="89">
        <f>N101+O101+P101</f>
        <v>69.7</v>
      </c>
      <c r="R101" s="62"/>
    </row>
    <row r="102" spans="1:19" ht="78" customHeight="1" x14ac:dyDescent="0.25">
      <c r="A102" s="19">
        <v>0</v>
      </c>
      <c r="B102" s="19">
        <v>9</v>
      </c>
      <c r="C102" s="19">
        <v>9</v>
      </c>
      <c r="D102" s="19">
        <v>0</v>
      </c>
      <c r="E102" s="19">
        <v>1</v>
      </c>
      <c r="F102" s="19">
        <v>0</v>
      </c>
      <c r="G102" s="19">
        <v>0</v>
      </c>
      <c r="H102" s="19">
        <v>5</v>
      </c>
      <c r="I102" s="19">
        <v>0</v>
      </c>
      <c r="J102" s="19">
        <v>0</v>
      </c>
      <c r="K102" s="96" t="s">
        <v>153</v>
      </c>
      <c r="L102" s="87" t="s">
        <v>1</v>
      </c>
      <c r="M102" s="87" t="s">
        <v>38</v>
      </c>
      <c r="N102" s="89">
        <v>311.5</v>
      </c>
      <c r="O102" s="89">
        <v>309.8</v>
      </c>
      <c r="P102" s="89">
        <v>297.89999999999998</v>
      </c>
      <c r="Q102" s="89">
        <f>N102+O102+P102</f>
        <v>919.19999999999993</v>
      </c>
    </row>
    <row r="103" spans="1:19" x14ac:dyDescent="0.25">
      <c r="R103" t="s">
        <v>201</v>
      </c>
    </row>
  </sheetData>
  <mergeCells count="40">
    <mergeCell ref="K85:K87"/>
    <mergeCell ref="K92:K94"/>
    <mergeCell ref="G5:Q5"/>
    <mergeCell ref="A15:J17"/>
    <mergeCell ref="K15:K18"/>
    <mergeCell ref="L15:L18"/>
    <mergeCell ref="M15:M18"/>
    <mergeCell ref="A18:B18"/>
    <mergeCell ref="F18:H18"/>
    <mergeCell ref="I18:J18"/>
    <mergeCell ref="F92:F94"/>
    <mergeCell ref="A85:A87"/>
    <mergeCell ref="B85:B87"/>
    <mergeCell ref="C85:C87"/>
    <mergeCell ref="D85:D87"/>
    <mergeCell ref="E85:E87"/>
    <mergeCell ref="O2:R2"/>
    <mergeCell ref="O1:Q1"/>
    <mergeCell ref="X4:Y4"/>
    <mergeCell ref="Q15:Q18"/>
    <mergeCell ref="N15:P16"/>
    <mergeCell ref="N17:N18"/>
    <mergeCell ref="O17:O18"/>
    <mergeCell ref="P17:P18"/>
    <mergeCell ref="N4:R4"/>
    <mergeCell ref="O3:Q3"/>
    <mergeCell ref="F85:F87"/>
    <mergeCell ref="A92:A94"/>
    <mergeCell ref="B92:B94"/>
    <mergeCell ref="C92:C94"/>
    <mergeCell ref="D92:D94"/>
    <mergeCell ref="E92:E94"/>
    <mergeCell ref="G92:G94"/>
    <mergeCell ref="H92:H94"/>
    <mergeCell ref="I92:I94"/>
    <mergeCell ref="J92:J94"/>
    <mergeCell ref="G85:G87"/>
    <mergeCell ref="H85:H87"/>
    <mergeCell ref="I85:I87"/>
    <mergeCell ref="J85:J87"/>
  </mergeCells>
  <pageMargins left="0.27559055118110237" right="0.15748031496062992" top="0.37" bottom="0.98425196850393704" header="0.28000000000000003" footer="0.51181102362204722"/>
  <pageSetup paperSize="9" scale="50" fitToHeight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за 20 в 2021</vt:lpstr>
      <vt:lpstr>Характеристика программы 21-23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NACH_URIST</cp:lastModifiedBy>
  <cp:lastPrinted>2021-07-12T12:10:43Z</cp:lastPrinted>
  <dcterms:created xsi:type="dcterms:W3CDTF">2011-12-09T07:36:49Z</dcterms:created>
  <dcterms:modified xsi:type="dcterms:W3CDTF">2021-07-16T06:58:07Z</dcterms:modified>
</cp:coreProperties>
</file>