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Table1!$A$6:$E$43</definedName>
    <definedName name="_xlnm.Print_Titles" localSheetId="0">Table1!$5:$5</definedName>
  </definedNames>
  <calcPr calcId="144525"/>
</workbook>
</file>

<file path=xl/calcChain.xml><?xml version="1.0" encoding="utf-8"?>
<calcChain xmlns="http://schemas.openxmlformats.org/spreadsheetml/2006/main">
  <c r="E44" i="1" l="1"/>
  <c r="D44" i="1"/>
  <c r="C44" i="1"/>
  <c r="C22" i="1"/>
  <c r="E18" i="1"/>
  <c r="D18" i="1"/>
  <c r="C18" i="1"/>
  <c r="E39" i="1" l="1"/>
  <c r="D39" i="1"/>
  <c r="C39" i="1"/>
  <c r="E8" i="1" l="1"/>
  <c r="D8" i="1"/>
  <c r="C8" i="1"/>
  <c r="E22" i="1" l="1"/>
  <c r="D22" i="1"/>
  <c r="D25" i="1"/>
  <c r="C25" i="1"/>
  <c r="C7" i="1" s="1"/>
  <c r="E25" i="1"/>
  <c r="D15" i="1"/>
  <c r="C15" i="1"/>
  <c r="E15" i="1"/>
  <c r="E32" i="1"/>
  <c r="E35" i="1"/>
  <c r="E41" i="1"/>
  <c r="D41" i="1"/>
  <c r="C41" i="1"/>
  <c r="D35" i="1"/>
  <c r="C35" i="1"/>
  <c r="C32" i="1"/>
  <c r="D32" i="1"/>
  <c r="E7" i="1" l="1"/>
  <c r="D7" i="1"/>
</calcChain>
</file>

<file path=xl/sharedStrings.xml><?xml version="1.0" encoding="utf-8"?>
<sst xmlns="http://schemas.openxmlformats.org/spreadsheetml/2006/main" count="84" uniqueCount="84">
  <si>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</si>
  <si>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</si>
  <si>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</si>
  <si>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</si>
  <si>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</si>
  <si>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</si>
  <si>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</si>
  <si>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</si>
  <si>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</si>
  <si>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</si>
  <si>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</si>
  <si>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</si>
  <si>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</si>
  <si>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</si>
  <si>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</si>
  <si>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</si>
  <si>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</si>
  <si>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</si>
  <si>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</si>
  <si>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</si>
  <si>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</si>
  <si>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</si>
  <si>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</si>
  <si>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</si>
  <si>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</si>
  <si>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</si>
  <si>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</si>
  <si>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</si>
  <si>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</si>
  <si>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</si>
  <si>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</si>
  <si>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</si>
  <si>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</si>
  <si>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</si>
  <si>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</si>
  <si>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</si>
  <si>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</si>
  <si>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</si>
  <si>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</si>
  <si>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</si>
  <si>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</si>
  <si>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</si>
  <si>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</si>
  <si>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</si>
  <si>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</si>
  <si>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</si>
  <si>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</si>
  <si>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</si>
  <si>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</si>
  <si>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</si>
  <si>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</si>
  <si>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</si>
  <si>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</si>
  <si>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</si>
  <si>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</si>
  <si>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</si>
  <si>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</si>
  <si>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</si>
  <si>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</si>
  <si>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</si>
  <si>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</si>
  <si>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</si>
  <si>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</si>
  <si>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</si>
  <si>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Дополнительное образование детей</t>
  </si>
  <si>
    <t>0703</t>
  </si>
  <si>
    <t>Молодежная политика</t>
  </si>
  <si>
    <t>Судебная система</t>
  </si>
  <si>
    <t>0105</t>
  </si>
  <si>
    <t>Сумма, тыс.руб. (2021)</t>
  </si>
  <si>
    <t>Сумма, тыс.руб. (2022)</t>
  </si>
  <si>
    <t>Спорт высших достижений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</si>
  <si>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2021 год и на плановый период 2022 и 2023 годов</t>
  </si>
  <si>
    <t>Сумма, тыс.руб. (2023)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</si>
  <si>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</si>
  <si>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</si>
  <si>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0111</t>
  </si>
  <si>
    <t>Резервные фонды</t>
  </si>
  <si>
    <t>Благоустройство</t>
  </si>
  <si>
    <t>0503</t>
  </si>
  <si>
    <t>Прочие межбюджетные трансферты общего характера</t>
  </si>
  <si>
    <t>МЕЖБЮДЖЕТНЫЕ ТРАНСФЕРТЫ ОБЩЕГО ХАРАКТЕРА БЮДЖЕТАМ  БЮДЖЕТНОЙ СИСТЕМЫ</t>
  </si>
  <si>
    <t>«Приложение 9            
 к решению Собрания депутатов Фировского район  от  25.12.2020 № 49 
"О бюджете муниципального образования Фировский район 
на 2021 год и на плановый период 2022 и 2023 годов"</t>
  </si>
  <si>
    <r>
      <rPr>
        <b/>
        <sz val="12"/>
        <color indexed="8"/>
        <rFont val="Times New Roman"/>
        <family val="1"/>
        <charset val="204"/>
      </rPr>
      <t>Приложение 3</t>
    </r>
    <r>
      <rPr>
        <sz val="12"/>
        <color indexed="8"/>
        <rFont val="Times New Roman"/>
        <family val="1"/>
        <charset val="204"/>
      </rPr>
      <t xml:space="preserve">
"к решению Собрания депутатов Фировского района от 17.06.2021  № 70 
"О внесении изменений в решение  от  25.12.2020 № 49 
""О бюджете муниципального образования Фировский район 
на 2021 год и на плановый период 2022 и 2023 годов"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</si>
</sst>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165" fontId="1" fillId="0" borderId="5" xfId="0" applyNumberFormat="1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10" fillId="5" borderId="4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vertical="top" wrapText="1"/>
    </xf>
    <xf numFmtId="0" fontId="10" fillId="5" borderId="4" xfId="0" applyFont="1" applyFill="1" applyBorder="1" applyAlignment="1">
      <alignment vertical="top" wrapText="1"/>
    </xf>
    <xf numFmtId="4" fontId="10" fillId="5" borderId="4" xfId="0" applyNumberFormat="1" applyFont="1" applyFill="1" applyBorder="1" applyAlignment="1">
      <alignment vertical="top" wrapText="1"/>
    </xf>
    <xf numFmtId="4" fontId="9" fillId="0" borderId="4" xfId="0" applyNumberFormat="1" applyFont="1" applyFill="1" applyBorder="1" applyAlignment="1">
      <alignment vertical="top" wrapText="1"/>
    </xf>
    <xf numFmtId="0" fontId="3" fillId="4" borderId="0" xfId="0" applyFont="1" applyFill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view="pageBreakPreview" zoomScaleSheetLayoutView="100" workbookViewId="0">
      <selection activeCell="A3" sqref="A3:E3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92.25" customHeight="1" x14ac:dyDescent="0.2">
      <c r="A1" s="25" t="s">
        <v>83</v>
      </c>
      <c r="B1" s="25"/>
      <c r="C1" s="25"/>
      <c r="D1" s="25"/>
      <c r="E1" s="25"/>
    </row>
    <row r="2" spans="1:5" ht="84.75" customHeight="1" x14ac:dyDescent="0.2">
      <c r="A2" s="25" t="s">
        <v>82</v>
      </c>
      <c r="B2" s="27"/>
      <c r="C2" s="27"/>
      <c r="D2" s="27"/>
      <c r="E2" s="27"/>
    </row>
    <row r="3" spans="1:5" ht="86.25" customHeight="1" x14ac:dyDescent="0.2">
      <c r="A3" s="26" t="s">
        <v>72</v>
      </c>
      <c r="B3" s="26"/>
      <c r="C3" s="26"/>
      <c r="D3" s="26"/>
      <c r="E3" s="26"/>
    </row>
    <row r="4" spans="1:5" s="3" customFormat="1" ht="46.5" customHeight="1" x14ac:dyDescent="0.2">
      <c r="A4" s="4" t="s">
        <v>1</v>
      </c>
      <c r="B4" s="4" t="s">
        <v>2</v>
      </c>
      <c r="C4" s="12" t="s">
        <v>69</v>
      </c>
      <c r="D4" s="12" t="s">
        <v>70</v>
      </c>
      <c r="E4" s="12" t="s">
        <v>73</v>
      </c>
    </row>
    <row r="5" spans="1:5" ht="15" x14ac:dyDescent="0.2">
      <c r="A5" s="1" t="s">
        <v>3</v>
      </c>
      <c r="B5" s="1" t="s">
        <v>4</v>
      </c>
      <c r="C5" s="1">
        <v>3</v>
      </c>
      <c r="D5" s="1">
        <v>4</v>
      </c>
      <c r="E5" s="1">
        <v>5</v>
      </c>
    </row>
    <row r="6" spans="1:5" ht="15" x14ac:dyDescent="0.2">
      <c r="A6" s="1"/>
      <c r="B6" s="1"/>
      <c r="C6" s="1"/>
      <c r="D6" s="1"/>
      <c r="E6" s="1"/>
    </row>
    <row r="7" spans="1:5" ht="14.25" x14ac:dyDescent="0.2">
      <c r="A7" s="5" t="s">
        <v>0</v>
      </c>
      <c r="B7" s="6" t="s">
        <v>5</v>
      </c>
      <c r="C7" s="7">
        <f>C8+C15+C18+C22+C25+C32+C35+C39+C41+C44</f>
        <v>288642.5</v>
      </c>
      <c r="D7" s="7">
        <f>D8+D15+D18+D22+D25+D32+D35+D39+D41</f>
        <v>244190.50000000003</v>
      </c>
      <c r="E7" s="7">
        <f>E8+E15+E18+E22+E25+E32+E35+E39+E41</f>
        <v>236258.40000000002</v>
      </c>
    </row>
    <row r="8" spans="1:5" ht="28.5" x14ac:dyDescent="0.2">
      <c r="A8" s="8" t="s">
        <v>6</v>
      </c>
      <c r="B8" s="9" t="s">
        <v>7</v>
      </c>
      <c r="C8" s="10">
        <f>C9+C10+C12+C14+C11+C13</f>
        <v>31034</v>
      </c>
      <c r="D8" s="10">
        <f t="shared" ref="D8:E8" si="0">D9+D10+D12+D14+D11+D13</f>
        <v>26662.600000000006</v>
      </c>
      <c r="E8" s="10">
        <f t="shared" si="0"/>
        <v>25025.200000000004</v>
      </c>
    </row>
    <row r="9" spans="1:5" ht="63.75" customHeight="1" x14ac:dyDescent="0.2">
      <c r="A9" s="1" t="s">
        <v>8</v>
      </c>
      <c r="B9" s="2" t="s">
        <v>9</v>
      </c>
      <c r="C9" s="13">
        <v>1266.2</v>
      </c>
      <c r="D9" s="13">
        <v>1266.2</v>
      </c>
      <c r="E9" s="13">
        <v>1266.2</v>
      </c>
    </row>
    <row r="10" spans="1:5" ht="93" customHeight="1" x14ac:dyDescent="0.2">
      <c r="A10" s="1" t="s">
        <v>10</v>
      </c>
      <c r="B10" s="2" t="s">
        <v>11</v>
      </c>
      <c r="C10" s="13">
        <v>11751.3</v>
      </c>
      <c r="D10" s="13">
        <v>11039.7</v>
      </c>
      <c r="E10" s="13">
        <v>11039.7</v>
      </c>
    </row>
    <row r="11" spans="1:5" ht="21" customHeight="1" x14ac:dyDescent="0.2">
      <c r="A11" s="11" t="s">
        <v>68</v>
      </c>
      <c r="B11" s="2" t="s">
        <v>67</v>
      </c>
      <c r="C11" s="13">
        <v>9.3000000000000007</v>
      </c>
      <c r="D11" s="13">
        <v>55.9</v>
      </c>
      <c r="E11" s="13">
        <v>4.5</v>
      </c>
    </row>
    <row r="12" spans="1:5" ht="64.5" customHeight="1" x14ac:dyDescent="0.2">
      <c r="A12" s="1" t="s">
        <v>12</v>
      </c>
      <c r="B12" s="2" t="s">
        <v>13</v>
      </c>
      <c r="C12" s="13">
        <v>6190.9</v>
      </c>
      <c r="D12" s="13">
        <v>5983.4</v>
      </c>
      <c r="E12" s="13">
        <v>5983.9</v>
      </c>
    </row>
    <row r="13" spans="1:5" ht="27.75" customHeight="1" x14ac:dyDescent="0.2">
      <c r="A13" s="11" t="s">
        <v>76</v>
      </c>
      <c r="B13" s="14" t="s">
        <v>77</v>
      </c>
      <c r="C13" s="13">
        <v>290</v>
      </c>
      <c r="D13" s="13">
        <v>100</v>
      </c>
      <c r="E13" s="13">
        <v>100</v>
      </c>
    </row>
    <row r="14" spans="1:5" ht="24" customHeight="1" x14ac:dyDescent="0.2">
      <c r="A14" s="1" t="s">
        <v>14</v>
      </c>
      <c r="B14" s="2" t="s">
        <v>15</v>
      </c>
      <c r="C14" s="13">
        <v>11526.3</v>
      </c>
      <c r="D14" s="13">
        <v>8217.4</v>
      </c>
      <c r="E14" s="13">
        <v>6630.9</v>
      </c>
    </row>
    <row r="15" spans="1:5" ht="57" x14ac:dyDescent="0.2">
      <c r="A15" s="8" t="s">
        <v>16</v>
      </c>
      <c r="B15" s="9" t="s">
        <v>17</v>
      </c>
      <c r="C15" s="10">
        <f>C16+C17</f>
        <v>1617</v>
      </c>
      <c r="D15" s="10">
        <f>D16+D17</f>
        <v>1618.3</v>
      </c>
      <c r="E15" s="10">
        <f>E16+E17</f>
        <v>1606.4</v>
      </c>
    </row>
    <row r="16" spans="1:5" ht="15" x14ac:dyDescent="0.2">
      <c r="A16" s="1" t="s">
        <v>18</v>
      </c>
      <c r="B16" s="2" t="s">
        <v>19</v>
      </c>
      <c r="C16" s="2">
        <v>311.5</v>
      </c>
      <c r="D16" s="13">
        <v>309.8</v>
      </c>
      <c r="E16" s="13">
        <v>297.89999999999998</v>
      </c>
    </row>
    <row r="17" spans="1:5" ht="62.25" customHeight="1" x14ac:dyDescent="0.2">
      <c r="A17" s="11" t="s">
        <v>74</v>
      </c>
      <c r="B17" s="2" t="s">
        <v>75</v>
      </c>
      <c r="C17" s="13">
        <v>1305.5</v>
      </c>
      <c r="D17" s="2">
        <v>1308.5</v>
      </c>
      <c r="E17" s="2">
        <v>1308.5</v>
      </c>
    </row>
    <row r="18" spans="1:5" ht="14.25" x14ac:dyDescent="0.2">
      <c r="A18" s="8" t="s">
        <v>20</v>
      </c>
      <c r="B18" s="9" t="s">
        <v>21</v>
      </c>
      <c r="C18" s="10">
        <f>C19+C20+C21</f>
        <v>43444.899999999994</v>
      </c>
      <c r="D18" s="10">
        <f t="shared" ref="D18:E18" si="1">D19+D20+D21</f>
        <v>33318.399999999994</v>
      </c>
      <c r="E18" s="10">
        <f t="shared" si="1"/>
        <v>34182.800000000003</v>
      </c>
    </row>
    <row r="19" spans="1:5" ht="16.5" customHeight="1" x14ac:dyDescent="0.2">
      <c r="A19" s="1" t="s">
        <v>22</v>
      </c>
      <c r="B19" s="2" t="s">
        <v>23</v>
      </c>
      <c r="C19" s="13">
        <v>230</v>
      </c>
      <c r="D19" s="13">
        <v>108</v>
      </c>
      <c r="E19" s="13">
        <v>108</v>
      </c>
    </row>
    <row r="20" spans="1:5" ht="15" x14ac:dyDescent="0.2">
      <c r="A20" s="1" t="s">
        <v>24</v>
      </c>
      <c r="B20" s="2" t="s">
        <v>25</v>
      </c>
      <c r="C20" s="13">
        <v>9533.7999999999993</v>
      </c>
      <c r="D20" s="13">
        <v>10354.299999999999</v>
      </c>
      <c r="E20" s="13">
        <v>10283.299999999999</v>
      </c>
    </row>
    <row r="21" spans="1:5" ht="21" customHeight="1" x14ac:dyDescent="0.2">
      <c r="A21" s="1" t="s">
        <v>26</v>
      </c>
      <c r="B21" s="2" t="s">
        <v>27</v>
      </c>
      <c r="C21" s="13">
        <v>33681.1</v>
      </c>
      <c r="D21" s="13">
        <v>22856.1</v>
      </c>
      <c r="E21" s="13">
        <v>23791.5</v>
      </c>
    </row>
    <row r="22" spans="1:5" ht="28.5" x14ac:dyDescent="0.2">
      <c r="A22" s="8" t="s">
        <v>28</v>
      </c>
      <c r="B22" s="9" t="s">
        <v>29</v>
      </c>
      <c r="C22" s="10">
        <f>C23+C24</f>
        <v>20386</v>
      </c>
      <c r="D22" s="10">
        <f>D23</f>
        <v>750</v>
      </c>
      <c r="E22" s="10">
        <f>E23</f>
        <v>750</v>
      </c>
    </row>
    <row r="23" spans="1:5" ht="15" x14ac:dyDescent="0.2">
      <c r="A23" s="1" t="s">
        <v>30</v>
      </c>
      <c r="B23" s="2" t="s">
        <v>31</v>
      </c>
      <c r="C23" s="13">
        <v>19036</v>
      </c>
      <c r="D23" s="13">
        <v>750</v>
      </c>
      <c r="E23" s="13">
        <v>750</v>
      </c>
    </row>
    <row r="24" spans="1:5" ht="15" x14ac:dyDescent="0.2">
      <c r="A24" s="11" t="s">
        <v>79</v>
      </c>
      <c r="B24" s="2" t="s">
        <v>78</v>
      </c>
      <c r="C24" s="13">
        <v>1350</v>
      </c>
      <c r="D24" s="13">
        <v>0</v>
      </c>
      <c r="E24" s="13">
        <v>0</v>
      </c>
    </row>
    <row r="25" spans="1:5" ht="14.25" x14ac:dyDescent="0.2">
      <c r="A25" s="8" t="s">
        <v>32</v>
      </c>
      <c r="B25" s="9" t="s">
        <v>33</v>
      </c>
      <c r="C25" s="10">
        <f>C26+C27+C29+C30+C31+C28</f>
        <v>138660.20000000001</v>
      </c>
      <c r="D25" s="10">
        <f>D26+D27+D29+D30+D31+D28</f>
        <v>137613.4</v>
      </c>
      <c r="E25" s="10">
        <f>E26+E27+E29+E30+E31+E28</f>
        <v>130729.5</v>
      </c>
    </row>
    <row r="26" spans="1:5" ht="15" x14ac:dyDescent="0.2">
      <c r="A26" s="1" t="s">
        <v>34</v>
      </c>
      <c r="B26" s="2" t="s">
        <v>35</v>
      </c>
      <c r="C26" s="13">
        <v>37714.9</v>
      </c>
      <c r="D26" s="13">
        <v>37277</v>
      </c>
      <c r="E26" s="13">
        <v>37277</v>
      </c>
    </row>
    <row r="27" spans="1:5" ht="15" x14ac:dyDescent="0.2">
      <c r="A27" s="1" t="s">
        <v>36</v>
      </c>
      <c r="B27" s="2" t="s">
        <v>37</v>
      </c>
      <c r="C27" s="13">
        <v>91316.3</v>
      </c>
      <c r="D27" s="13">
        <v>90742.9</v>
      </c>
      <c r="E27" s="13">
        <v>83855.7</v>
      </c>
    </row>
    <row r="28" spans="1:5" ht="15" x14ac:dyDescent="0.2">
      <c r="A28" s="11" t="s">
        <v>65</v>
      </c>
      <c r="B28" s="2" t="s">
        <v>64</v>
      </c>
      <c r="C28" s="13">
        <v>4801.2</v>
      </c>
      <c r="D28" s="13">
        <v>5060.5</v>
      </c>
      <c r="E28" s="13">
        <v>5060.5</v>
      </c>
    </row>
    <row r="29" spans="1:5" ht="45.75" customHeight="1" x14ac:dyDescent="0.2">
      <c r="A29" s="1" t="s">
        <v>38</v>
      </c>
      <c r="B29" s="2" t="s">
        <v>39</v>
      </c>
      <c r="C29" s="13">
        <v>527.6</v>
      </c>
      <c r="D29" s="13">
        <v>555.70000000000005</v>
      </c>
      <c r="E29" s="13">
        <v>555.70000000000005</v>
      </c>
    </row>
    <row r="30" spans="1:5" ht="20.25" customHeight="1" x14ac:dyDescent="0.2">
      <c r="A30" s="1" t="s">
        <v>40</v>
      </c>
      <c r="B30" s="2" t="s">
        <v>66</v>
      </c>
      <c r="C30" s="13">
        <v>1226.4000000000001</v>
      </c>
      <c r="D30" s="13">
        <v>963.6</v>
      </c>
      <c r="E30" s="13">
        <v>963.6</v>
      </c>
    </row>
    <row r="31" spans="1:5" ht="15" x14ac:dyDescent="0.2">
      <c r="A31" s="1" t="s">
        <v>41</v>
      </c>
      <c r="B31" s="2" t="s">
        <v>42</v>
      </c>
      <c r="C31" s="13">
        <v>3073.8</v>
      </c>
      <c r="D31" s="13">
        <v>3013.7</v>
      </c>
      <c r="E31" s="13">
        <v>3017</v>
      </c>
    </row>
    <row r="32" spans="1:5" ht="28.5" x14ac:dyDescent="0.2">
      <c r="A32" s="8" t="s">
        <v>43</v>
      </c>
      <c r="B32" s="9" t="s">
        <v>44</v>
      </c>
      <c r="C32" s="10">
        <f>C33+C34</f>
        <v>34687.9</v>
      </c>
      <c r="D32" s="10">
        <f>D33+D34</f>
        <v>33974.699999999997</v>
      </c>
      <c r="E32" s="10">
        <f>E33+E34</f>
        <v>33928.400000000001</v>
      </c>
    </row>
    <row r="33" spans="1:5" ht="15" x14ac:dyDescent="0.2">
      <c r="A33" s="1" t="s">
        <v>45</v>
      </c>
      <c r="B33" s="2" t="s">
        <v>46</v>
      </c>
      <c r="C33" s="13">
        <v>33262.1</v>
      </c>
      <c r="D33" s="13">
        <v>32542.1</v>
      </c>
      <c r="E33" s="13">
        <v>32495.8</v>
      </c>
    </row>
    <row r="34" spans="1:5" ht="30" x14ac:dyDescent="0.2">
      <c r="A34" s="1" t="s">
        <v>47</v>
      </c>
      <c r="B34" s="2" t="s">
        <v>48</v>
      </c>
      <c r="C34" s="13">
        <v>1425.8</v>
      </c>
      <c r="D34" s="13">
        <v>1432.6</v>
      </c>
      <c r="E34" s="13">
        <v>1432.6</v>
      </c>
    </row>
    <row r="35" spans="1:5" ht="14.25" x14ac:dyDescent="0.2">
      <c r="A35" s="8" t="s">
        <v>49</v>
      </c>
      <c r="B35" s="9" t="s">
        <v>50</v>
      </c>
      <c r="C35" s="10">
        <f>C36+C37+C38</f>
        <v>7583.2</v>
      </c>
      <c r="D35" s="10">
        <f>D36+D37+D38</f>
        <v>5012</v>
      </c>
      <c r="E35" s="10">
        <f>E36+E37+E38</f>
        <v>4962.2</v>
      </c>
    </row>
    <row r="36" spans="1:5" ht="15" x14ac:dyDescent="0.2">
      <c r="A36" s="1" t="s">
        <v>51</v>
      </c>
      <c r="B36" s="2" t="s">
        <v>52</v>
      </c>
      <c r="C36" s="13">
        <v>389.2</v>
      </c>
      <c r="D36" s="13">
        <v>306</v>
      </c>
      <c r="E36" s="13">
        <v>256.2</v>
      </c>
    </row>
    <row r="37" spans="1:5" ht="15" x14ac:dyDescent="0.2">
      <c r="A37" s="1" t="s">
        <v>53</v>
      </c>
      <c r="B37" s="2" t="s">
        <v>54</v>
      </c>
      <c r="C37" s="13">
        <v>3184</v>
      </c>
      <c r="D37" s="13">
        <v>2994</v>
      </c>
      <c r="E37" s="13">
        <v>2994</v>
      </c>
    </row>
    <row r="38" spans="1:5" ht="15" x14ac:dyDescent="0.2">
      <c r="A38" s="1" t="s">
        <v>55</v>
      </c>
      <c r="B38" s="2" t="s">
        <v>56</v>
      </c>
      <c r="C38" s="13">
        <v>4010</v>
      </c>
      <c r="D38" s="13">
        <v>1712</v>
      </c>
      <c r="E38" s="13">
        <v>1712</v>
      </c>
    </row>
    <row r="39" spans="1:5" ht="28.5" x14ac:dyDescent="0.2">
      <c r="A39" s="8" t="s">
        <v>57</v>
      </c>
      <c r="B39" s="9" t="s">
        <v>58</v>
      </c>
      <c r="C39" s="10">
        <f>C40</f>
        <v>2912.7</v>
      </c>
      <c r="D39" s="10">
        <f t="shared" ref="D39:E39" si="2">D40</f>
        <v>2378</v>
      </c>
      <c r="E39" s="10">
        <f t="shared" si="2"/>
        <v>2378</v>
      </c>
    </row>
    <row r="40" spans="1:5" ht="15" x14ac:dyDescent="0.2">
      <c r="A40" s="1">
        <v>1103</v>
      </c>
      <c r="B40" s="2" t="s">
        <v>71</v>
      </c>
      <c r="C40" s="13">
        <v>2912.7</v>
      </c>
      <c r="D40" s="13">
        <v>2378</v>
      </c>
      <c r="E40" s="13">
        <v>2378</v>
      </c>
    </row>
    <row r="41" spans="1:5" ht="28.5" x14ac:dyDescent="0.2">
      <c r="A41" s="8" t="s">
        <v>59</v>
      </c>
      <c r="B41" s="9" t="s">
        <v>60</v>
      </c>
      <c r="C41" s="10">
        <f>C42+C43</f>
        <v>3016.6000000000004</v>
      </c>
      <c r="D41" s="10">
        <f>D42+D43</f>
        <v>2863.1000000000004</v>
      </c>
      <c r="E41" s="10">
        <f>E42+E43</f>
        <v>2695.9</v>
      </c>
    </row>
    <row r="42" spans="1:5" ht="15" x14ac:dyDescent="0.2">
      <c r="A42" s="1">
        <v>1201</v>
      </c>
      <c r="B42" s="2" t="s">
        <v>63</v>
      </c>
      <c r="C42" s="13">
        <v>872.7</v>
      </c>
      <c r="D42" s="13">
        <v>829.2</v>
      </c>
      <c r="E42" s="13">
        <v>662</v>
      </c>
    </row>
    <row r="43" spans="1:5" ht="32.25" customHeight="1" x14ac:dyDescent="0.2">
      <c r="A43" s="15" t="s">
        <v>61</v>
      </c>
      <c r="B43" s="16" t="s">
        <v>62</v>
      </c>
      <c r="C43" s="17">
        <v>2143.9</v>
      </c>
      <c r="D43" s="17">
        <v>2033.9</v>
      </c>
      <c r="E43" s="17">
        <v>2033.9</v>
      </c>
    </row>
    <row r="44" spans="1:5" ht="38.25" x14ac:dyDescent="0.2">
      <c r="A44" s="20">
        <v>1400</v>
      </c>
      <c r="B44" s="21" t="s">
        <v>81</v>
      </c>
      <c r="C44" s="23">
        <f>C45</f>
        <v>5300</v>
      </c>
      <c r="D44" s="22">
        <f t="shared" ref="D44:E44" si="3">D45</f>
        <v>0</v>
      </c>
      <c r="E44" s="22">
        <f t="shared" si="3"/>
        <v>0</v>
      </c>
    </row>
    <row r="45" spans="1:5" ht="30" x14ac:dyDescent="0.2">
      <c r="A45" s="18">
        <v>1403</v>
      </c>
      <c r="B45" s="14" t="s">
        <v>80</v>
      </c>
      <c r="C45" s="24">
        <v>5300</v>
      </c>
      <c r="D45" s="19">
        <v>0</v>
      </c>
      <c r="E45" s="19">
        <v>0</v>
      </c>
    </row>
  </sheetData>
  <autoFilter ref="A6:E43"/>
  <mergeCells count="3">
    <mergeCell ref="A1:E1"/>
    <mergeCell ref="A3:E3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2021-06-17T08:21:35Z</dcterms:modified>
</cp:coreProperties>
</file>