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24" i="1" l="1"/>
  <c r="E24" i="1"/>
  <c r="D24" i="1"/>
  <c r="C7" i="1"/>
  <c r="E7" i="1"/>
  <c r="D7" i="1"/>
  <c r="D27" i="1"/>
  <c r="D41" i="1"/>
  <c r="D18" i="1"/>
  <c r="E18" i="1"/>
  <c r="C18" i="1"/>
  <c r="C27" i="1"/>
  <c r="E27" i="1"/>
  <c r="D15" i="1"/>
  <c r="C15" i="1"/>
  <c r="E15" i="1"/>
  <c r="D43" i="1"/>
  <c r="C43" i="1"/>
  <c r="C41" i="1"/>
  <c r="D37" i="1"/>
  <c r="C37" i="1"/>
  <c r="D34" i="1"/>
  <c r="C34" i="1"/>
  <c r="E37" i="1"/>
  <c r="E34" i="1"/>
  <c r="E41" i="1"/>
  <c r="E43" i="1"/>
  <c r="C6" i="1"/>
  <c r="D6" i="1"/>
  <c r="E6" i="1"/>
</calcChain>
</file>

<file path=xl/sharedStrings.xml><?xml version="1.0" encoding="utf-8"?>
<sst xmlns="http://schemas.openxmlformats.org/spreadsheetml/2006/main" count="88" uniqueCount="88">
  <si>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</si>
  <si>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</si>
  <si>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</si>
  <si>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</si>
  <si>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</si>
  <si>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</si>
  <si>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</si>
  <si>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</si>
  <si>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</si>
  <si>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</si>
  <si>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</si>
  <si>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</si>
  <si>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</si>
  <si>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</si>
  <si>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</si>
  <si>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</si>
  <si>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</si>
  <si>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</si>
  <si>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</si>
  <si>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</si>
  <si>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</si>
  <si>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</si>
  <si>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</si>
  <si>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</si>
  <si>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</si>
  <si>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</si>
  <si>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</si>
  <si>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</si>
  <si>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</si>
  <si>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</si>
  <si>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</si>
  <si>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</si>
  <si>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</si>
  <si>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</si>
  <si>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</si>
  <si>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</si>
  <si>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</si>
  <si>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</si>
  <si>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</si>
  <si>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</si>
  <si>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</si>
  <si>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</si>
  <si>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</si>
  <si>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</si>
  <si>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</si>
  <si>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</si>
  <si>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</si>
  <si>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</si>
  <si>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</si>
  <si>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</si>
  <si>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</si>
  <si>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</si>
  <si>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</si>
  <si>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</si>
  <si>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</si>
  <si>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</si>
  <si>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</si>
  <si>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</si>
  <si>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</si>
  <si>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</si>
  <si>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</si>
  <si>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</si>
  <si>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</si>
  <si>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</si>
  <si>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</si>
  <si>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</si>
  <si>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</si>
  <si>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</si>
  <si>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</si>
  <si>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</si>
  <si>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</si>
  <si>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</si>
  <si>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</si>
  <si>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</si>
  <si>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</si>
  <si>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</si>
  <si>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</si>
  <si>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</si>
  <si>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</si>
  <si>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</si>
  <si>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(2020)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</si>
  <si>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2019 год и на плановый период 2020 и 2021 годов</t>
  </si>
  <si>
    <t>Сумма, тыс.руб. (2021)</t>
  </si>
  <si>
    <t>0107</t>
  </si>
  <si>
    <t>Обеспечение проведения выборов и референдумов</t>
  </si>
  <si>
    <t>0503</t>
  </si>
  <si>
    <t>Благоустройство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</si>
  <si>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 от  25.12.2019  № 18  "О внесении изменений в Решение Собрания депутатов 
от 25.12.2018 №178 «О бюджете муниципального образования Фировский район                                                        на 2019 год 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</si>
</sst>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view="pageBreakPreview" topLeftCell="A22" zoomScaleSheetLayoutView="100" workbookViewId="0">
      <selection activeCell="C4" sqref="C4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4.25" customHeight="1" x14ac:dyDescent="0.2">
      <c r="A1" s="14" t="s">
        <v>87</v>
      </c>
      <c r="B1" s="14"/>
      <c r="C1" s="14"/>
      <c r="D1" s="14"/>
      <c r="E1" s="14"/>
    </row>
    <row r="2" spans="1:5" ht="82.5" customHeight="1" x14ac:dyDescent="0.2">
      <c r="A2" s="15" t="s">
        <v>81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80</v>
      </c>
      <c r="E3" s="12" t="s">
        <v>82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C7+C15+C18+C24+C27+C34+C37+C41+C43</f>
        <v>236747.19999999995</v>
      </c>
      <c r="D6" s="7">
        <f>D7+D15+D18+D24+D27+D34+D37+D41+D43</f>
        <v>173840.6</v>
      </c>
      <c r="E6" s="7">
        <f>E7+E15+E18+E24+E27+E34+E37+E41+E43</f>
        <v>170031.69999999998</v>
      </c>
    </row>
    <row r="7" spans="1:5" ht="28.5" x14ac:dyDescent="0.2">
      <c r="A7" s="8" t="s">
        <v>6</v>
      </c>
      <c r="B7" s="9" t="s">
        <v>7</v>
      </c>
      <c r="C7" s="10">
        <f>C8+C9+C11+C13+C14+C10+C12</f>
        <v>24533.1</v>
      </c>
      <c r="D7" s="10">
        <f>D8+D9+D11+D13+D14+D10</f>
        <v>19340.099999999999</v>
      </c>
      <c r="E7" s="10">
        <f>E8+E9+E11+E13+E14+E10</f>
        <v>20009.699999999997</v>
      </c>
    </row>
    <row r="8" spans="1:5" ht="63.75" customHeight="1" x14ac:dyDescent="0.2">
      <c r="A8" s="1" t="s">
        <v>8</v>
      </c>
      <c r="B8" s="2" t="s">
        <v>9</v>
      </c>
      <c r="C8" s="13">
        <v>1799.9</v>
      </c>
      <c r="D8" s="13">
        <v>1078.8</v>
      </c>
      <c r="E8" s="13">
        <v>1078.8</v>
      </c>
    </row>
    <row r="9" spans="1:5" ht="93" customHeight="1" x14ac:dyDescent="0.2">
      <c r="A9" s="1" t="s">
        <v>10</v>
      </c>
      <c r="B9" s="2" t="s">
        <v>11</v>
      </c>
      <c r="C9" s="13">
        <v>10475</v>
      </c>
      <c r="D9" s="13">
        <v>8137.5</v>
      </c>
      <c r="E9" s="13">
        <v>10550.6</v>
      </c>
    </row>
    <row r="10" spans="1:5" ht="21" customHeight="1" x14ac:dyDescent="0.2">
      <c r="A10" s="11" t="s">
        <v>79</v>
      </c>
      <c r="B10" s="2" t="s">
        <v>78</v>
      </c>
      <c r="C10" s="13">
        <v>8.1</v>
      </c>
      <c r="D10" s="13">
        <v>8.5</v>
      </c>
      <c r="E10" s="13">
        <v>8.8000000000000007</v>
      </c>
    </row>
    <row r="11" spans="1:5" ht="64.5" customHeight="1" x14ac:dyDescent="0.2">
      <c r="A11" s="1" t="s">
        <v>12</v>
      </c>
      <c r="B11" s="2" t="s">
        <v>13</v>
      </c>
      <c r="C11" s="13">
        <v>5805</v>
      </c>
      <c r="D11" s="13">
        <v>5268</v>
      </c>
      <c r="E11" s="13">
        <v>5268.2</v>
      </c>
    </row>
    <row r="12" spans="1:5" ht="32.25" customHeight="1" x14ac:dyDescent="0.2">
      <c r="A12" s="11" t="s">
        <v>83</v>
      </c>
      <c r="B12" s="2" t="s">
        <v>84</v>
      </c>
      <c r="C12" s="13">
        <v>708.6</v>
      </c>
      <c r="D12" s="13">
        <v>0</v>
      </c>
      <c r="E12" s="13">
        <v>0</v>
      </c>
    </row>
    <row r="13" spans="1:5" ht="15" x14ac:dyDescent="0.2">
      <c r="A13" s="1" t="s">
        <v>14</v>
      </c>
      <c r="B13" s="2" t="s">
        <v>15</v>
      </c>
      <c r="C13" s="13">
        <v>0</v>
      </c>
      <c r="D13" s="13">
        <v>500</v>
      </c>
      <c r="E13" s="13">
        <v>100</v>
      </c>
    </row>
    <row r="14" spans="1:5" ht="24" customHeight="1" x14ac:dyDescent="0.2">
      <c r="A14" s="1" t="s">
        <v>16</v>
      </c>
      <c r="B14" s="2" t="s">
        <v>17</v>
      </c>
      <c r="C14" s="13">
        <v>5736.5</v>
      </c>
      <c r="D14" s="13">
        <v>4347.3</v>
      </c>
      <c r="E14" s="13">
        <v>3003.3</v>
      </c>
    </row>
    <row r="15" spans="1:5" ht="57" x14ac:dyDescent="0.2">
      <c r="A15" s="8" t="s">
        <v>18</v>
      </c>
      <c r="B15" s="9" t="s">
        <v>19</v>
      </c>
      <c r="C15" s="10">
        <f>C16+C17</f>
        <v>2286.5</v>
      </c>
      <c r="D15" s="10">
        <f>D16+D17</f>
        <v>1185.9000000000001</v>
      </c>
      <c r="E15" s="10">
        <f>E16+E17</f>
        <v>1196.5999999999999</v>
      </c>
    </row>
    <row r="16" spans="1:5" ht="15" x14ac:dyDescent="0.2">
      <c r="A16" s="1" t="s">
        <v>20</v>
      </c>
      <c r="B16" s="2" t="s">
        <v>21</v>
      </c>
      <c r="C16" s="2">
        <v>948.1</v>
      </c>
      <c r="D16" s="13">
        <v>277.3</v>
      </c>
      <c r="E16" s="13">
        <v>288</v>
      </c>
    </row>
    <row r="17" spans="1:5" ht="62.25" customHeight="1" x14ac:dyDescent="0.2">
      <c r="A17" s="1" t="s">
        <v>22</v>
      </c>
      <c r="B17" s="2" t="s">
        <v>23</v>
      </c>
      <c r="C17" s="13">
        <v>1338.4</v>
      </c>
      <c r="D17" s="2">
        <v>908.6</v>
      </c>
      <c r="E17" s="2">
        <v>908.6</v>
      </c>
    </row>
    <row r="18" spans="1:5" ht="14.25" x14ac:dyDescent="0.2">
      <c r="A18" s="8" t="s">
        <v>24</v>
      </c>
      <c r="B18" s="9" t="s">
        <v>25</v>
      </c>
      <c r="C18" s="10">
        <f>C19+C21+C22+C20+C23</f>
        <v>10540.5</v>
      </c>
      <c r="D18" s="10">
        <f>D19+D21+D22+D20+D23</f>
        <v>6988.1</v>
      </c>
      <c r="E18" s="10">
        <f>E19+E21+E22+E20+E23</f>
        <v>5757.7999999999993</v>
      </c>
    </row>
    <row r="19" spans="1:5" ht="16.5" customHeight="1" x14ac:dyDescent="0.2">
      <c r="A19" s="1" t="s">
        <v>26</v>
      </c>
      <c r="B19" s="2" t="s">
        <v>27</v>
      </c>
      <c r="C19" s="13">
        <v>269.2</v>
      </c>
      <c r="D19" s="13">
        <v>85</v>
      </c>
      <c r="E19" s="13">
        <v>85</v>
      </c>
    </row>
    <row r="20" spans="1:5" ht="16.5" customHeight="1" x14ac:dyDescent="0.2">
      <c r="A20" s="11" t="s">
        <v>71</v>
      </c>
      <c r="B20" s="2" t="s">
        <v>70</v>
      </c>
      <c r="C20" s="13">
        <v>79</v>
      </c>
      <c r="D20" s="13">
        <v>79</v>
      </c>
      <c r="E20" s="13">
        <v>66.900000000000006</v>
      </c>
    </row>
    <row r="21" spans="1:5" ht="15" x14ac:dyDescent="0.2">
      <c r="A21" s="1" t="s">
        <v>28</v>
      </c>
      <c r="B21" s="2" t="s">
        <v>29</v>
      </c>
      <c r="C21" s="13">
        <v>2233.3000000000002</v>
      </c>
      <c r="D21" s="13">
        <v>806.8</v>
      </c>
      <c r="E21" s="13">
        <v>0</v>
      </c>
    </row>
    <row r="22" spans="1:5" ht="21" customHeight="1" x14ac:dyDescent="0.2">
      <c r="A22" s="1" t="s">
        <v>30</v>
      </c>
      <c r="B22" s="2" t="s">
        <v>31</v>
      </c>
      <c r="C22" s="13">
        <v>7938.8</v>
      </c>
      <c r="D22" s="13">
        <v>5984.3</v>
      </c>
      <c r="E22" s="13">
        <v>5572.9</v>
      </c>
    </row>
    <row r="23" spans="1:5" ht="34.5" customHeight="1" x14ac:dyDescent="0.2">
      <c r="A23" s="11" t="s">
        <v>76</v>
      </c>
      <c r="B23" s="2" t="s">
        <v>75</v>
      </c>
      <c r="C23" s="13">
        <v>20.2</v>
      </c>
      <c r="D23" s="13">
        <v>33</v>
      </c>
      <c r="E23" s="13">
        <v>33</v>
      </c>
    </row>
    <row r="24" spans="1:5" ht="28.5" x14ac:dyDescent="0.2">
      <c r="A24" s="8" t="s">
        <v>32</v>
      </c>
      <c r="B24" s="9" t="s">
        <v>33</v>
      </c>
      <c r="C24" s="10">
        <f>C25+C26</f>
        <v>13873.3</v>
      </c>
      <c r="D24" s="10">
        <f>D25</f>
        <v>2413.1</v>
      </c>
      <c r="E24" s="10">
        <f>E25</f>
        <v>0</v>
      </c>
    </row>
    <row r="25" spans="1:5" ht="15" x14ac:dyDescent="0.2">
      <c r="A25" s="1" t="s">
        <v>34</v>
      </c>
      <c r="B25" s="2" t="s">
        <v>35</v>
      </c>
      <c r="C25" s="13">
        <v>12553.3</v>
      </c>
      <c r="D25" s="13">
        <v>2413.1</v>
      </c>
      <c r="E25" s="13">
        <v>0</v>
      </c>
    </row>
    <row r="26" spans="1:5" ht="15" x14ac:dyDescent="0.2">
      <c r="A26" s="11" t="s">
        <v>85</v>
      </c>
      <c r="B26" s="2" t="s">
        <v>86</v>
      </c>
      <c r="C26" s="13">
        <v>1320</v>
      </c>
      <c r="D26" s="13">
        <v>0</v>
      </c>
      <c r="E26" s="13">
        <v>0</v>
      </c>
    </row>
    <row r="27" spans="1:5" ht="14.25" x14ac:dyDescent="0.2">
      <c r="A27" s="8" t="s">
        <v>36</v>
      </c>
      <c r="B27" s="9" t="s">
        <v>37</v>
      </c>
      <c r="C27" s="10">
        <f>C28+C29+C31+C32+C33+C30</f>
        <v>143758.79999999996</v>
      </c>
      <c r="D27" s="10">
        <f>D28+D29+D31+D32+D33+D30</f>
        <v>114889.5</v>
      </c>
      <c r="E27" s="10">
        <f>E28+E29+E31+E32+E33+E30</f>
        <v>114360.1</v>
      </c>
    </row>
    <row r="28" spans="1:5" ht="15" x14ac:dyDescent="0.2">
      <c r="A28" s="1" t="s">
        <v>38</v>
      </c>
      <c r="B28" s="2" t="s">
        <v>39</v>
      </c>
      <c r="C28" s="13">
        <v>37529.699999999997</v>
      </c>
      <c r="D28" s="13">
        <v>29932.7</v>
      </c>
      <c r="E28" s="13">
        <v>29935.1</v>
      </c>
    </row>
    <row r="29" spans="1:5" ht="15" x14ac:dyDescent="0.2">
      <c r="A29" s="1" t="s">
        <v>40</v>
      </c>
      <c r="B29" s="2" t="s">
        <v>41</v>
      </c>
      <c r="C29" s="13">
        <v>94804.9</v>
      </c>
      <c r="D29" s="13">
        <v>75612.399999999994</v>
      </c>
      <c r="E29" s="13">
        <v>75413.399999999994</v>
      </c>
    </row>
    <row r="30" spans="1:5" ht="15" x14ac:dyDescent="0.2">
      <c r="A30" s="11" t="s">
        <v>74</v>
      </c>
      <c r="B30" s="2" t="s">
        <v>73</v>
      </c>
      <c r="C30" s="13">
        <v>7040.7</v>
      </c>
      <c r="D30" s="13">
        <v>5247.8</v>
      </c>
      <c r="E30" s="13">
        <v>5247.8</v>
      </c>
    </row>
    <row r="31" spans="1:5" ht="45.75" customHeight="1" x14ac:dyDescent="0.2">
      <c r="A31" s="1" t="s">
        <v>42</v>
      </c>
      <c r="B31" s="2" t="s">
        <v>43</v>
      </c>
      <c r="C31" s="13">
        <v>323.3</v>
      </c>
      <c r="D31" s="13">
        <v>572</v>
      </c>
      <c r="E31" s="13">
        <v>572</v>
      </c>
    </row>
    <row r="32" spans="1:5" ht="20.25" customHeight="1" x14ac:dyDescent="0.2">
      <c r="A32" s="1" t="s">
        <v>44</v>
      </c>
      <c r="B32" s="2" t="s">
        <v>77</v>
      </c>
      <c r="C32" s="13">
        <v>1147.4000000000001</v>
      </c>
      <c r="D32" s="13">
        <v>557.79999999999995</v>
      </c>
      <c r="E32" s="13">
        <v>225</v>
      </c>
    </row>
    <row r="33" spans="1:5" ht="15" x14ac:dyDescent="0.2">
      <c r="A33" s="1" t="s">
        <v>45</v>
      </c>
      <c r="B33" s="2" t="s">
        <v>46</v>
      </c>
      <c r="C33" s="13">
        <v>2912.8</v>
      </c>
      <c r="D33" s="13">
        <v>2966.8</v>
      </c>
      <c r="E33" s="13">
        <v>2966.8</v>
      </c>
    </row>
    <row r="34" spans="1:5" ht="28.5" x14ac:dyDescent="0.2">
      <c r="A34" s="8" t="s">
        <v>47</v>
      </c>
      <c r="B34" s="9" t="s">
        <v>48</v>
      </c>
      <c r="C34" s="10">
        <f>C35+C36</f>
        <v>31045</v>
      </c>
      <c r="D34" s="10">
        <f>D35+D36</f>
        <v>19836.400000000001</v>
      </c>
      <c r="E34" s="10">
        <f>E35+E36</f>
        <v>19826.8</v>
      </c>
    </row>
    <row r="35" spans="1:5" ht="15" x14ac:dyDescent="0.2">
      <c r="A35" s="1" t="s">
        <v>49</v>
      </c>
      <c r="B35" s="2" t="s">
        <v>50</v>
      </c>
      <c r="C35" s="13">
        <v>29772.1</v>
      </c>
      <c r="D35" s="13">
        <v>18545.900000000001</v>
      </c>
      <c r="E35" s="13">
        <v>18536.3</v>
      </c>
    </row>
    <row r="36" spans="1:5" ht="30" x14ac:dyDescent="0.2">
      <c r="A36" s="1" t="s">
        <v>51</v>
      </c>
      <c r="B36" s="2" t="s">
        <v>52</v>
      </c>
      <c r="C36" s="13">
        <v>1272.9000000000001</v>
      </c>
      <c r="D36" s="13">
        <v>1290.5</v>
      </c>
      <c r="E36" s="13">
        <v>1290.5</v>
      </c>
    </row>
    <row r="37" spans="1:5" ht="14.25" x14ac:dyDescent="0.2">
      <c r="A37" s="8" t="s">
        <v>53</v>
      </c>
      <c r="B37" s="9" t="s">
        <v>54</v>
      </c>
      <c r="C37" s="10">
        <f>C38+C39+C40</f>
        <v>6585.9</v>
      </c>
      <c r="D37" s="10">
        <f>D38+D39+D40</f>
        <v>7410.2999999999993</v>
      </c>
      <c r="E37" s="10">
        <f>E38+E39+E40</f>
        <v>7407.9</v>
      </c>
    </row>
    <row r="38" spans="1:5" ht="15" x14ac:dyDescent="0.2">
      <c r="A38" s="1" t="s">
        <v>55</v>
      </c>
      <c r="B38" s="2" t="s">
        <v>56</v>
      </c>
      <c r="C38" s="13">
        <v>298.3</v>
      </c>
      <c r="D38" s="13">
        <v>440</v>
      </c>
      <c r="E38" s="13">
        <v>440</v>
      </c>
    </row>
    <row r="39" spans="1:5" ht="15" x14ac:dyDescent="0.2">
      <c r="A39" s="1" t="s">
        <v>57</v>
      </c>
      <c r="B39" s="2" t="s">
        <v>58</v>
      </c>
      <c r="C39" s="13">
        <v>3981</v>
      </c>
      <c r="D39" s="13">
        <v>4104.3999999999996</v>
      </c>
      <c r="E39" s="13">
        <v>4102</v>
      </c>
    </row>
    <row r="40" spans="1:5" ht="15" x14ac:dyDescent="0.2">
      <c r="A40" s="1" t="s">
        <v>59</v>
      </c>
      <c r="B40" s="2" t="s">
        <v>60</v>
      </c>
      <c r="C40" s="13">
        <v>2306.6</v>
      </c>
      <c r="D40" s="13">
        <v>2865.9</v>
      </c>
      <c r="E40" s="13">
        <v>2865.9</v>
      </c>
    </row>
    <row r="41" spans="1:5" ht="28.5" x14ac:dyDescent="0.2">
      <c r="A41" s="8" t="s">
        <v>61</v>
      </c>
      <c r="B41" s="9" t="s">
        <v>62</v>
      </c>
      <c r="C41" s="10">
        <f>C42</f>
        <v>953</v>
      </c>
      <c r="D41" s="10">
        <f>D42</f>
        <v>632.5</v>
      </c>
      <c r="E41" s="10">
        <f>E42</f>
        <v>632.5</v>
      </c>
    </row>
    <row r="42" spans="1:5" ht="15" x14ac:dyDescent="0.2">
      <c r="A42" s="1" t="s">
        <v>63</v>
      </c>
      <c r="B42" s="2" t="s">
        <v>64</v>
      </c>
      <c r="C42" s="13">
        <v>953</v>
      </c>
      <c r="D42" s="13">
        <v>632.5</v>
      </c>
      <c r="E42" s="13">
        <v>632.5</v>
      </c>
    </row>
    <row r="43" spans="1:5" ht="28.5" x14ac:dyDescent="0.2">
      <c r="A43" s="8" t="s">
        <v>65</v>
      </c>
      <c r="B43" s="9" t="s">
        <v>66</v>
      </c>
      <c r="C43" s="10">
        <f>C44+C45</f>
        <v>3171.1000000000004</v>
      </c>
      <c r="D43" s="10">
        <f>D44+D45</f>
        <v>1144.7</v>
      </c>
      <c r="E43" s="10">
        <f>E44+E45</f>
        <v>840.3</v>
      </c>
    </row>
    <row r="44" spans="1:5" ht="15" x14ac:dyDescent="0.2">
      <c r="A44" s="1">
        <v>1201</v>
      </c>
      <c r="B44" s="2" t="s">
        <v>69</v>
      </c>
      <c r="C44" s="13">
        <v>936.2</v>
      </c>
      <c r="D44" s="13">
        <v>1144.7</v>
      </c>
      <c r="E44" s="13">
        <v>840.3</v>
      </c>
    </row>
    <row r="45" spans="1:5" ht="32.25" customHeight="1" x14ac:dyDescent="0.2">
      <c r="A45" s="1" t="s">
        <v>67</v>
      </c>
      <c r="B45" s="2" t="s">
        <v>68</v>
      </c>
      <c r="C45" s="13">
        <v>2234.9</v>
      </c>
      <c r="D45" s="13">
        <v>0</v>
      </c>
      <c r="E45" s="13">
        <v>0</v>
      </c>
    </row>
    <row r="46" spans="1:5" x14ac:dyDescent="0.2">
      <c r="D46">
        <v>173840.6</v>
      </c>
      <c r="E46">
        <v>170031.7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2019-12-16T09:27:51Z</cp:lastPrinted>
  <dcterms:created xsi:type="dcterms:W3CDTF">2006-09-16T00:00:00Z</dcterms:created>
  <dcterms:modified xsi:type="dcterms:W3CDTF">2019-12-30T12:32:20Z</dcterms:modified>
</cp:coreProperties>
</file>