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7" i="1" l="1"/>
  <c r="E23" i="1"/>
  <c r="D23" i="1"/>
  <c r="C23" i="1"/>
  <c r="E13" i="1"/>
  <c r="E6" i="1" s="1"/>
  <c r="D13" i="1"/>
  <c r="C13" i="1"/>
  <c r="E7" i="1"/>
  <c r="D7" i="1"/>
  <c r="D6" i="1" s="1"/>
  <c r="E17" i="1"/>
  <c r="D17" i="1"/>
  <c r="C17" i="1"/>
  <c r="D26" i="1"/>
  <c r="C26" i="1"/>
  <c r="E26" i="1"/>
  <c r="D42" i="1"/>
  <c r="C42" i="1"/>
  <c r="D40" i="1"/>
  <c r="C40" i="1"/>
  <c r="D36" i="1"/>
  <c r="C36" i="1"/>
  <c r="D33" i="1"/>
  <c r="C33" i="1"/>
  <c r="E36" i="1"/>
  <c r="E33" i="1"/>
  <c r="E40" i="1"/>
  <c r="E42" i="1"/>
  <c r="C6" i="1" l="1"/>
</calcChain>
</file>

<file path=xl/sharedStrings.xml><?xml version="1.0" encoding="utf-8"?>
<sst xmlns="http://schemas.openxmlformats.org/spreadsheetml/2006/main" count="90" uniqueCount="90">
  <si>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</si>
  <si>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</si>
  <si>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</si>
  <si>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</si>
  <si>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</si>
  <si>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</si>
  <si>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</si>
  <si>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</si>
  <si>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</si>
  <si>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</si>
  <si>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</si>
  <si>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</si>
  <si>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</si>
  <si>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</si>
  <si>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</si>
  <si>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</si>
  <si>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</si>
  <si>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</si>
  <si>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</si>
  <si>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</si>
  <si>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</si>
  <si>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</si>
  <si>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</si>
  <si>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</si>
  <si>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</si>
  <si>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</si>
  <si>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</si>
  <si>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</si>
  <si>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</si>
  <si>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</si>
  <si>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</si>
  <si>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</si>
  <si>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</si>
  <si>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</si>
  <si>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</si>
  <si>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</si>
  <si>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</si>
  <si>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</si>
  <si>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</si>
  <si>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</si>
  <si>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</si>
  <si>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</si>
  <si>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</si>
  <si>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</si>
  <si>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</si>
  <si>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</si>
  <si>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</si>
  <si>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</si>
  <si>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</si>
  <si>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</si>
  <si>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</si>
  <si>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</si>
  <si>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</si>
  <si>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</si>
  <si>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</si>
  <si>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</si>
  <si>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</si>
  <si>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</si>
  <si>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</si>
  <si>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</si>
  <si>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</si>
  <si>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</si>
  <si>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</si>
  <si>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</si>
  <si>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</si>
  <si>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</si>
  <si>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</si>
  <si>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</si>
  <si>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</si>
  <si>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</si>
  <si>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</si>
  <si>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</si>
  <si>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(2017)</t>
  </si>
  <si>
    <t>Сумма, тыс.руб. (2018)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</si>
  <si>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</si>
  <si>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</si>
  <si>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</si>
  <si>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</si>
  <si>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</si>
  <si>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2017 год и на плановый период 2018 и 2019 годов</t>
  </si>
  <si>
    <t>Молодежная политика</t>
  </si>
  <si>
    <t>0310</t>
  </si>
  <si>
    <t>Обеспечение пожарной безопасности</t>
  </si>
  <si>
    <t>0503</t>
  </si>
  <si>
    <t>Благоустройство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</si>
  <si>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</si>
  <si>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</si>
  <si>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</si>
  <si>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</si>
  <si>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r>
      <rPr>
        <b/>
        <sz val="12"/>
        <color indexed="8"/>
        <rFont val="Times New Roman"/>
        <family val="1"/>
        <charset val="204"/>
      </rPr>
      <t>Приложение №3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30.06.2017 г. №120 "О внесении изменений в Решение Собрания депутатов от 22.12.2016 года №100 "О бюджете муниципального образования Фировский район                                                        на 2017 год и на плановый период 2018 и 2019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</si>
</sst>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top" wrapText="1"/>
    </xf>
    <xf numFmtId="165" fontId="1" fillId="0" borderId="4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165" fontId="2" fillId="3" borderId="4" xfId="0" applyNumberFormat="1" applyFont="1" applyFill="1" applyBorder="1" applyAlignment="1">
      <alignment vertical="top" wrapText="1"/>
    </xf>
    <xf numFmtId="0" fontId="8" fillId="3" borderId="5" xfId="0" applyFont="1" applyFill="1" applyBorder="1" applyAlignment="1" applyProtection="1">
      <alignment vertical="center" wrapText="1"/>
      <protection locked="0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topLeftCell="A19" zoomScaleSheetLayoutView="100" workbookViewId="0">
      <selection activeCell="H40" sqref="H40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185.25" customHeight="1" x14ac:dyDescent="0.2">
      <c r="A1" s="14"/>
      <c r="B1" s="15"/>
      <c r="C1" s="26" t="s">
        <v>89</v>
      </c>
      <c r="D1" s="26"/>
      <c r="E1" s="26"/>
    </row>
    <row r="2" spans="1:5" ht="82.5" customHeight="1" x14ac:dyDescent="0.2">
      <c r="A2" s="25" t="s">
        <v>79</v>
      </c>
      <c r="B2" s="25"/>
      <c r="C2" s="25"/>
      <c r="D2" s="25"/>
      <c r="E2" s="25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73</v>
      </c>
      <c r="E3" s="12" t="s">
        <v>74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C7+C13+C17+C23+C26+C33+C36+C40+C42+C45</f>
        <v>190258.7</v>
      </c>
      <c r="D6" s="7">
        <f>D7+D13+D17+D23+D26+D33+D36+D40+D42</f>
        <v>176359.50000000003</v>
      </c>
      <c r="E6" s="7">
        <f>E7+E13+E17+E23+E26+E33+E36+E40+E42</f>
        <v>174049.60000000003</v>
      </c>
    </row>
    <row r="7" spans="1:5" ht="28.5" x14ac:dyDescent="0.2">
      <c r="A7" s="8" t="s">
        <v>6</v>
      </c>
      <c r="B7" s="9" t="s">
        <v>7</v>
      </c>
      <c r="C7" s="10">
        <f>C8+C9+C10+C11+C12</f>
        <v>23676.1</v>
      </c>
      <c r="D7" s="10">
        <f>D8+D9+D10+D11+D12</f>
        <v>23389</v>
      </c>
      <c r="E7" s="10">
        <f>E8+E9+E10+E11+E12</f>
        <v>23189</v>
      </c>
    </row>
    <row r="8" spans="1:5" ht="63.75" customHeight="1" x14ac:dyDescent="0.2">
      <c r="A8" s="1" t="s">
        <v>8</v>
      </c>
      <c r="B8" s="2" t="s">
        <v>9</v>
      </c>
      <c r="C8" s="13">
        <v>1104</v>
      </c>
      <c r="D8" s="13">
        <v>1104</v>
      </c>
      <c r="E8" s="13">
        <v>1104</v>
      </c>
    </row>
    <row r="9" spans="1:5" ht="93" customHeight="1" x14ac:dyDescent="0.2">
      <c r="A9" s="1" t="s">
        <v>10</v>
      </c>
      <c r="B9" s="2" t="s">
        <v>11</v>
      </c>
      <c r="C9" s="13">
        <v>9820.2000000000007</v>
      </c>
      <c r="D9" s="13">
        <v>9864.2000000000007</v>
      </c>
      <c r="E9" s="13">
        <v>9864.2000000000007</v>
      </c>
    </row>
    <row r="10" spans="1:5" ht="64.5" customHeight="1" x14ac:dyDescent="0.2">
      <c r="A10" s="1" t="s">
        <v>12</v>
      </c>
      <c r="B10" s="2" t="s">
        <v>13</v>
      </c>
      <c r="C10" s="13">
        <v>6180</v>
      </c>
      <c r="D10" s="13">
        <v>5852</v>
      </c>
      <c r="E10" s="13">
        <v>5852</v>
      </c>
    </row>
    <row r="11" spans="1:5" ht="15" x14ac:dyDescent="0.2">
      <c r="A11" s="1" t="s">
        <v>14</v>
      </c>
      <c r="B11" s="2" t="s">
        <v>15</v>
      </c>
      <c r="C11" s="13">
        <v>1555.5</v>
      </c>
      <c r="D11" s="13">
        <v>2000</v>
      </c>
      <c r="E11" s="13">
        <v>2000</v>
      </c>
    </row>
    <row r="12" spans="1:5" ht="24" customHeight="1" x14ac:dyDescent="0.2">
      <c r="A12" s="1" t="s">
        <v>16</v>
      </c>
      <c r="B12" s="2" t="s">
        <v>17</v>
      </c>
      <c r="C12" s="13">
        <v>5016.3999999999996</v>
      </c>
      <c r="D12" s="13">
        <v>4568.8</v>
      </c>
      <c r="E12" s="13">
        <v>4368.8</v>
      </c>
    </row>
    <row r="13" spans="1:5" ht="57" x14ac:dyDescent="0.2">
      <c r="A13" s="8" t="s">
        <v>18</v>
      </c>
      <c r="B13" s="9" t="s">
        <v>19</v>
      </c>
      <c r="C13" s="10">
        <f>C14+C15+C16</f>
        <v>1305.3000000000002</v>
      </c>
      <c r="D13" s="10">
        <f>D14+D15+D16</f>
        <v>1302.9000000000001</v>
      </c>
      <c r="E13" s="10">
        <f>E14+E15+E16</f>
        <v>1303.3</v>
      </c>
    </row>
    <row r="14" spans="1:5" ht="15" x14ac:dyDescent="0.2">
      <c r="A14" s="1" t="s">
        <v>20</v>
      </c>
      <c r="B14" s="2" t="s">
        <v>21</v>
      </c>
      <c r="C14" s="2">
        <v>257.60000000000002</v>
      </c>
      <c r="D14" s="2">
        <v>257.60000000000002</v>
      </c>
      <c r="E14" s="13">
        <v>258</v>
      </c>
    </row>
    <row r="15" spans="1:5" ht="62.25" customHeight="1" x14ac:dyDescent="0.2">
      <c r="A15" s="1" t="s">
        <v>22</v>
      </c>
      <c r="B15" s="2" t="s">
        <v>23</v>
      </c>
      <c r="C15" s="2">
        <v>992.7</v>
      </c>
      <c r="D15" s="2">
        <v>1045.3</v>
      </c>
      <c r="E15" s="2">
        <v>1045.3</v>
      </c>
    </row>
    <row r="16" spans="1:5" ht="21" customHeight="1" x14ac:dyDescent="0.2">
      <c r="A16" s="11" t="s">
        <v>81</v>
      </c>
      <c r="B16" s="2" t="s">
        <v>82</v>
      </c>
      <c r="C16" s="2">
        <v>55</v>
      </c>
      <c r="D16" s="2"/>
      <c r="E16" s="2"/>
    </row>
    <row r="17" spans="1:5" ht="14.25" x14ac:dyDescent="0.2">
      <c r="A17" s="8" t="s">
        <v>24</v>
      </c>
      <c r="B17" s="9" t="s">
        <v>25</v>
      </c>
      <c r="C17" s="10">
        <f>C18+C20+C21+C19+C22</f>
        <v>9548.2999999999993</v>
      </c>
      <c r="D17" s="10">
        <f>D18+D20+D21+D19+D22</f>
        <v>6378.1</v>
      </c>
      <c r="E17" s="10">
        <f>E18+E20+E21+E19+E22</f>
        <v>6617</v>
      </c>
    </row>
    <row r="18" spans="1:5" ht="16.5" customHeight="1" x14ac:dyDescent="0.2">
      <c r="A18" s="1" t="s">
        <v>26</v>
      </c>
      <c r="B18" s="2" t="s">
        <v>27</v>
      </c>
      <c r="C18" s="13">
        <v>110</v>
      </c>
      <c r="D18" s="13">
        <v>110</v>
      </c>
      <c r="E18" s="13">
        <v>110</v>
      </c>
    </row>
    <row r="19" spans="1:5" ht="16.5" customHeight="1" x14ac:dyDescent="0.2">
      <c r="A19" s="11" t="s">
        <v>71</v>
      </c>
      <c r="B19" s="2" t="s">
        <v>70</v>
      </c>
      <c r="C19" s="13">
        <v>75.3</v>
      </c>
      <c r="D19" s="13">
        <v>75.3</v>
      </c>
      <c r="E19" s="13">
        <v>75.3</v>
      </c>
    </row>
    <row r="20" spans="1:5" ht="15" x14ac:dyDescent="0.2">
      <c r="A20" s="1" t="s">
        <v>28</v>
      </c>
      <c r="B20" s="2" t="s">
        <v>29</v>
      </c>
      <c r="C20" s="13">
        <v>2187.1999999999998</v>
      </c>
      <c r="D20" s="13">
        <v>1200</v>
      </c>
      <c r="E20" s="13">
        <v>1200</v>
      </c>
    </row>
    <row r="21" spans="1:5" ht="21" customHeight="1" x14ac:dyDescent="0.2">
      <c r="A21" s="1" t="s">
        <v>30</v>
      </c>
      <c r="B21" s="2" t="s">
        <v>31</v>
      </c>
      <c r="C21" s="13">
        <v>7110.2</v>
      </c>
      <c r="D21" s="13">
        <v>4959.8</v>
      </c>
      <c r="E21" s="13">
        <v>5198.7</v>
      </c>
    </row>
    <row r="22" spans="1:5" ht="34.5" customHeight="1" x14ac:dyDescent="0.2">
      <c r="A22" s="11" t="s">
        <v>78</v>
      </c>
      <c r="B22" s="2" t="s">
        <v>77</v>
      </c>
      <c r="C22" s="13">
        <v>65.599999999999994</v>
      </c>
      <c r="D22" s="13">
        <v>33</v>
      </c>
      <c r="E22" s="13">
        <v>33</v>
      </c>
    </row>
    <row r="23" spans="1:5" ht="28.5" x14ac:dyDescent="0.2">
      <c r="A23" s="8" t="s">
        <v>32</v>
      </c>
      <c r="B23" s="9" t="s">
        <v>33</v>
      </c>
      <c r="C23" s="10">
        <f>C24+C25</f>
        <v>3189.8999999999996</v>
      </c>
      <c r="D23" s="10">
        <f>D24+D25</f>
        <v>1500</v>
      </c>
      <c r="E23" s="10">
        <f>E24+E25</f>
        <v>1500</v>
      </c>
    </row>
    <row r="24" spans="1:5" ht="15" x14ac:dyDescent="0.2">
      <c r="A24" s="1" t="s">
        <v>34</v>
      </c>
      <c r="B24" s="2" t="s">
        <v>35</v>
      </c>
      <c r="C24" s="13">
        <v>1576.6</v>
      </c>
      <c r="D24" s="13">
        <v>1500</v>
      </c>
      <c r="E24" s="13">
        <v>1500</v>
      </c>
    </row>
    <row r="25" spans="1:5" ht="15" x14ac:dyDescent="0.2">
      <c r="A25" s="11" t="s">
        <v>83</v>
      </c>
      <c r="B25" s="2" t="s">
        <v>84</v>
      </c>
      <c r="C25" s="13">
        <v>1613.3</v>
      </c>
      <c r="D25" s="13"/>
      <c r="E25" s="13"/>
    </row>
    <row r="26" spans="1:5" ht="14.25" x14ac:dyDescent="0.2">
      <c r="A26" s="8" t="s">
        <v>36</v>
      </c>
      <c r="B26" s="9" t="s">
        <v>37</v>
      </c>
      <c r="C26" s="10">
        <f>C27+C28+C30+C31+C32+C29</f>
        <v>118745.3</v>
      </c>
      <c r="D26" s="10">
        <f>D27+D28+D30+D31+D32+D29</f>
        <v>114092.40000000001</v>
      </c>
      <c r="E26" s="10">
        <f>E27+E28+E30+E31+E32+E29</f>
        <v>113578.50000000001</v>
      </c>
    </row>
    <row r="27" spans="1:5" ht="15" x14ac:dyDescent="0.2">
      <c r="A27" s="1" t="s">
        <v>38</v>
      </c>
      <c r="B27" s="2" t="s">
        <v>39</v>
      </c>
      <c r="C27" s="13">
        <v>27132.9</v>
      </c>
      <c r="D27" s="13">
        <v>26065.4</v>
      </c>
      <c r="E27" s="13">
        <v>26065.4</v>
      </c>
    </row>
    <row r="28" spans="1:5" ht="15" x14ac:dyDescent="0.2">
      <c r="A28" s="1" t="s">
        <v>40</v>
      </c>
      <c r="B28" s="2" t="s">
        <v>41</v>
      </c>
      <c r="C28" s="13">
        <v>80988.100000000006</v>
      </c>
      <c r="D28" s="13">
        <v>78267.100000000006</v>
      </c>
      <c r="E28" s="13">
        <v>77753.2</v>
      </c>
    </row>
    <row r="29" spans="1:5" ht="15" x14ac:dyDescent="0.2">
      <c r="A29" s="11" t="s">
        <v>76</v>
      </c>
      <c r="B29" s="2" t="s">
        <v>75</v>
      </c>
      <c r="C29" s="13">
        <v>5350</v>
      </c>
      <c r="D29" s="13">
        <v>5385</v>
      </c>
      <c r="E29" s="13">
        <v>5385</v>
      </c>
    </row>
    <row r="30" spans="1:5" ht="45.75" customHeight="1" x14ac:dyDescent="0.2">
      <c r="A30" s="1" t="s">
        <v>42</v>
      </c>
      <c r="B30" s="2" t="s">
        <v>43</v>
      </c>
      <c r="C30" s="13">
        <v>643.6</v>
      </c>
      <c r="D30" s="13">
        <v>638.5</v>
      </c>
      <c r="E30" s="13">
        <v>638.5</v>
      </c>
    </row>
    <row r="31" spans="1:5" ht="20.25" customHeight="1" x14ac:dyDescent="0.2">
      <c r="A31" s="1" t="s">
        <v>44</v>
      </c>
      <c r="B31" s="2" t="s">
        <v>80</v>
      </c>
      <c r="C31" s="13">
        <v>1114.2</v>
      </c>
      <c r="D31" s="13">
        <v>358.3</v>
      </c>
      <c r="E31" s="13">
        <v>358.3</v>
      </c>
    </row>
    <row r="32" spans="1:5" ht="15" x14ac:dyDescent="0.2">
      <c r="A32" s="1" t="s">
        <v>45</v>
      </c>
      <c r="B32" s="2" t="s">
        <v>46</v>
      </c>
      <c r="C32" s="13">
        <v>3516.5</v>
      </c>
      <c r="D32" s="13">
        <v>3378.1</v>
      </c>
      <c r="E32" s="13">
        <v>3378.1</v>
      </c>
    </row>
    <row r="33" spans="1:5" ht="28.5" x14ac:dyDescent="0.2">
      <c r="A33" s="8" t="s">
        <v>47</v>
      </c>
      <c r="B33" s="9" t="s">
        <v>48</v>
      </c>
      <c r="C33" s="10">
        <f>C34+C35</f>
        <v>20990.5</v>
      </c>
      <c r="D33" s="10">
        <f>D34+D35</f>
        <v>18223.2</v>
      </c>
      <c r="E33" s="10">
        <f>E34+E35</f>
        <v>18223.2</v>
      </c>
    </row>
    <row r="34" spans="1:5" ht="15" x14ac:dyDescent="0.2">
      <c r="A34" s="1" t="s">
        <v>49</v>
      </c>
      <c r="B34" s="2" t="s">
        <v>50</v>
      </c>
      <c r="C34" s="13">
        <v>18110.5</v>
      </c>
      <c r="D34" s="13">
        <v>15379.7</v>
      </c>
      <c r="E34" s="13">
        <v>15379.7</v>
      </c>
    </row>
    <row r="35" spans="1:5" ht="30" x14ac:dyDescent="0.2">
      <c r="A35" s="1" t="s">
        <v>51</v>
      </c>
      <c r="B35" s="2" t="s">
        <v>52</v>
      </c>
      <c r="C35" s="13">
        <v>2880</v>
      </c>
      <c r="D35" s="13">
        <v>2843.5</v>
      </c>
      <c r="E35" s="13">
        <v>2843.5</v>
      </c>
    </row>
    <row r="36" spans="1:5" ht="14.25" x14ac:dyDescent="0.2">
      <c r="A36" s="8" t="s">
        <v>53</v>
      </c>
      <c r="B36" s="9" t="s">
        <v>54</v>
      </c>
      <c r="C36" s="10">
        <f>C37+C38+C39</f>
        <v>8596.6</v>
      </c>
      <c r="D36" s="10">
        <f>D37+D38+D39</f>
        <v>8930.2999999999993</v>
      </c>
      <c r="E36" s="10">
        <f>E37+E38+E39</f>
        <v>7095</v>
      </c>
    </row>
    <row r="37" spans="1:5" ht="15" x14ac:dyDescent="0.2">
      <c r="A37" s="1" t="s">
        <v>55</v>
      </c>
      <c r="B37" s="2" t="s">
        <v>56</v>
      </c>
      <c r="C37" s="13">
        <v>440</v>
      </c>
      <c r="D37" s="13">
        <v>440</v>
      </c>
      <c r="E37" s="13">
        <v>440</v>
      </c>
    </row>
    <row r="38" spans="1:5" ht="15" x14ac:dyDescent="0.2">
      <c r="A38" s="1" t="s">
        <v>57</v>
      </c>
      <c r="B38" s="2" t="s">
        <v>58</v>
      </c>
      <c r="C38" s="13">
        <v>3834</v>
      </c>
      <c r="D38" s="13">
        <v>3556</v>
      </c>
      <c r="E38" s="13">
        <v>3556</v>
      </c>
    </row>
    <row r="39" spans="1:5" ht="15" x14ac:dyDescent="0.2">
      <c r="A39" s="1" t="s">
        <v>59</v>
      </c>
      <c r="B39" s="2" t="s">
        <v>60</v>
      </c>
      <c r="C39" s="13">
        <v>4322.6000000000004</v>
      </c>
      <c r="D39" s="13">
        <v>4934.3</v>
      </c>
      <c r="E39" s="13">
        <v>3099</v>
      </c>
    </row>
    <row r="40" spans="1:5" ht="28.5" x14ac:dyDescent="0.2">
      <c r="A40" s="8" t="s">
        <v>61</v>
      </c>
      <c r="B40" s="9" t="s">
        <v>62</v>
      </c>
      <c r="C40" s="10">
        <f>C41</f>
        <v>500</v>
      </c>
      <c r="D40" s="10">
        <f>D41</f>
        <v>200</v>
      </c>
      <c r="E40" s="10">
        <f>E41</f>
        <v>200</v>
      </c>
    </row>
    <row r="41" spans="1:5" ht="15" x14ac:dyDescent="0.2">
      <c r="A41" s="1" t="s">
        <v>63</v>
      </c>
      <c r="B41" s="2" t="s">
        <v>64</v>
      </c>
      <c r="C41" s="13">
        <v>500</v>
      </c>
      <c r="D41" s="13">
        <v>200</v>
      </c>
      <c r="E41" s="13">
        <v>200</v>
      </c>
    </row>
    <row r="42" spans="1:5" ht="28.5" x14ac:dyDescent="0.2">
      <c r="A42" s="8" t="s">
        <v>65</v>
      </c>
      <c r="B42" s="9" t="s">
        <v>66</v>
      </c>
      <c r="C42" s="10">
        <f>C43+C44</f>
        <v>3536.7</v>
      </c>
      <c r="D42" s="10">
        <f>D43+D44</f>
        <v>2343.6</v>
      </c>
      <c r="E42" s="10">
        <f>E43+E44</f>
        <v>2343.6</v>
      </c>
    </row>
    <row r="43" spans="1:5" ht="15" x14ac:dyDescent="0.2">
      <c r="A43" s="1">
        <v>1201</v>
      </c>
      <c r="B43" s="2" t="s">
        <v>69</v>
      </c>
      <c r="C43" s="13">
        <v>1498.7</v>
      </c>
      <c r="D43" s="13">
        <v>1443.6</v>
      </c>
      <c r="E43" s="13">
        <v>1443.6</v>
      </c>
    </row>
    <row r="44" spans="1:5" ht="32.25" customHeight="1" x14ac:dyDescent="0.2">
      <c r="A44" s="16" t="s">
        <v>67</v>
      </c>
      <c r="B44" s="17" t="s">
        <v>68</v>
      </c>
      <c r="C44" s="18">
        <v>2038</v>
      </c>
      <c r="D44" s="18">
        <v>900</v>
      </c>
      <c r="E44" s="18">
        <v>900</v>
      </c>
    </row>
    <row r="45" spans="1:5" ht="53.25" customHeight="1" x14ac:dyDescent="0.2">
      <c r="A45" s="21" t="s">
        <v>85</v>
      </c>
      <c r="B45" s="23" t="s">
        <v>86</v>
      </c>
      <c r="C45" s="22">
        <v>170</v>
      </c>
      <c r="D45" s="22">
        <v>0</v>
      </c>
      <c r="E45" s="22">
        <v>0</v>
      </c>
    </row>
    <row r="46" spans="1:5" ht="32.25" customHeight="1" x14ac:dyDescent="0.2">
      <c r="A46" s="20" t="s">
        <v>87</v>
      </c>
      <c r="B46" s="24" t="s">
        <v>88</v>
      </c>
      <c r="C46" s="19">
        <v>170</v>
      </c>
      <c r="D46" s="19">
        <v>0</v>
      </c>
      <c r="E46" s="19">
        <v>0</v>
      </c>
    </row>
    <row r="47" spans="1:5" x14ac:dyDescent="0.2">
      <c r="C47">
        <v>190258.7</v>
      </c>
      <c r="D47">
        <v>176359.5</v>
      </c>
      <c r="E47">
        <v>174049.6</v>
      </c>
    </row>
  </sheetData>
  <autoFilter ref="A5:E5"/>
  <mergeCells count="2">
    <mergeCell ref="A2:E2"/>
    <mergeCell ref="C1:E1"/>
  </mergeCells>
  <phoneticPr fontId="0" type="noConversion"/>
  <printOptions horizontalCentered="1"/>
  <pageMargins left="0.98425196850393704" right="0.59055118110236227" top="0.39370078740157483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2017-07-26T13:15:21Z</dcterms:modified>
</cp:coreProperties>
</file>