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Table1!$6:$6</definedName>
  </definedNames>
  <calcPr calcId="145621"/>
</workbook>
</file>

<file path=xl/calcChain.xml><?xml version="1.0" encoding="utf-8"?>
<calcChain xmlns="http://schemas.openxmlformats.org/spreadsheetml/2006/main">
  <c r="C15" i="1" l="1"/>
  <c r="E20" i="1" l="1"/>
  <c r="D20" i="1"/>
  <c r="C20" i="1"/>
  <c r="E36" i="1"/>
  <c r="E25" i="1"/>
  <c r="E27" i="1"/>
  <c r="E8" i="1"/>
  <c r="E15" i="1"/>
  <c r="E33" i="1"/>
  <c r="E40" i="1"/>
  <c r="E42" i="1"/>
  <c r="E45" i="1"/>
  <c r="D36" i="1"/>
  <c r="D25" i="1"/>
  <c r="D27" i="1"/>
  <c r="D8" i="1"/>
  <c r="D15" i="1"/>
  <c r="D33" i="1"/>
  <c r="D40" i="1"/>
  <c r="D42" i="1"/>
  <c r="D45" i="1"/>
  <c r="C36" i="1"/>
  <c r="C8" i="1"/>
  <c r="C27" i="1"/>
  <c r="C25" i="1"/>
  <c r="C33" i="1"/>
  <c r="C40" i="1"/>
  <c r="C42" i="1"/>
  <c r="C45" i="1"/>
  <c r="D7" i="1" l="1"/>
  <c r="E7" i="1"/>
  <c r="C7" i="1"/>
</calcChain>
</file>

<file path=xl/sharedStrings.xml><?xml version="1.0" encoding="utf-8"?>
<sst xmlns="http://schemas.openxmlformats.org/spreadsheetml/2006/main" count="95" uniqueCount="91">
  <si>
    <t/>
  </si>
  <si>
    <t>РП</t>
  </si>
  <si>
    <t>Наименование</t>
  </si>
  <si>
    <t>Сумма, тыс.руб.</t>
  </si>
  <si>
    <t>2014 год</t>
  </si>
  <si>
    <t>плановый период</t>
  </si>
  <si>
    <t>2015 год</t>
  </si>
  <si>
    <t>2016 год</t>
  </si>
  <si>
    <t>1</t>
  </si>
  <si>
    <t>2</t>
  </si>
  <si>
    <t>3</t>
  </si>
  <si>
    <t>4</t>
  </si>
  <si>
    <t>5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</si>
  <si>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</si>
  <si>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</si>
  <si>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</si>
  <si>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</si>
  <si>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</si>
  <si>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</si>
  <si>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</si>
  <si>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</si>
  <si>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</si>
  <si>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</si>
  <si>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</si>
  <si>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</si>
  <si>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</si>
  <si>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</si>
  <si>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</si>
  <si>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</si>
  <si>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</si>
  <si>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</si>
  <si>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</si>
  <si>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</si>
  <si>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</si>
  <si>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</si>
  <si>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</si>
  <si>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</si>
  <si>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</si>
  <si>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</si>
  <si>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</si>
  <si>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</si>
  <si>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</si>
  <si>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</si>
  <si>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</si>
  <si>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</si>
  <si>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</si>
  <si>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</si>
  <si>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</si>
  <si>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</si>
  <si>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</si>
  <si>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</si>
  <si>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</si>
  <si>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</si>
  <si>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</si>
  <si>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</si>
  <si>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</si>
  <si>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</si>
  <si>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</si>
  <si>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</si>
  <si>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</si>
  <si>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</si>
  <si>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</si>
  <si>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</si>
  <si>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</si>
  <si>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</si>
  <si>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</si>
  <si>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</si>
  <si>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</si>
  <si>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</si>
  <si>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</si>
  <si>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</si>
  <si>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</si>
  <si>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</si>
  <si>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</si>
  <si>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</si>
  <si>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</si>
  <si>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</si>
  <si>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</si>
  <si>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</si>
  <si>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</si>
  <si>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</si>
  <si>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</si>
  <si>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</si>
  <si>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</si>
  <si>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</si>
  <si>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Распределение бюджетных ассигнований по разделам и подразделам классификации расходов бюджета на 2015 и на плановый период 2016 и 2017 годов</t>
  </si>
  <si>
    <t>2017 год</t>
  </si>
  <si>
    <t>МЕЖБЮДЖЕТНЫЕ ТРАНСФЕРТЫ БЮДЖЕТАМ МУНИЦИПАЛЬНЫХ ОБРАЗОВАНИЙ ОБЩЕГО ХАРАКТЕРА</t>
  </si>
  <si>
    <t>Прочие межбюджетные трансферты общего характера.</t>
  </si>
  <si>
    <t>Обеспечение пожарной безопасности</t>
  </si>
  <si>
    <t>Приложение 4
к решению Собрания депутатов Фировского района Тверской области от 17.09.2015 года №46  
"О внесении изменений в Решение Собрания депутатов № 26 от 25.12.2014 года "О бюджете муниципального образования Фировский район на 2015 год и на плановый период 2016 и 2017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</si>
</sst>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4"/>
      <color indexed="8"/>
      <name val="Times New Roman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vertical="top" wrapText="1"/>
    </xf>
    <xf numFmtId="164" fontId="6" fillId="2" borderId="2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view="pageBreakPreview" workbookViewId="0">
      <selection activeCell="I3" sqref="I3"/>
    </sheetView>
  </sheetViews>
  <sheetFormatPr defaultRowHeight="12.75" x14ac:dyDescent="0.2"/>
  <cols>
    <col min="1" max="1" width="8" customWidth="1"/>
    <col min="2" max="2" width="47" customWidth="1"/>
    <col min="3" max="3" width="12.83203125" customWidth="1"/>
    <col min="4" max="4" width="13" customWidth="1"/>
    <col min="5" max="5" width="13.5" customWidth="1"/>
  </cols>
  <sheetData>
    <row r="1" spans="1:5" ht="86.25" customHeight="1" x14ac:dyDescent="0.2">
      <c r="A1" s="19" t="s">
        <v>90</v>
      </c>
      <c r="B1" s="19"/>
      <c r="C1" s="19"/>
      <c r="D1" s="19"/>
      <c r="E1" s="19"/>
    </row>
    <row r="2" spans="1:5" ht="104.25" customHeight="1" x14ac:dyDescent="0.2">
      <c r="A2" s="20" t="s">
        <v>85</v>
      </c>
      <c r="B2" s="20"/>
      <c r="C2" s="20"/>
      <c r="D2" s="20"/>
      <c r="E2" s="20"/>
    </row>
    <row r="3" spans="1:5" s="5" customFormat="1" ht="15" x14ac:dyDescent="0.2">
      <c r="A3" s="21" t="s">
        <v>1</v>
      </c>
      <c r="B3" s="21" t="s">
        <v>2</v>
      </c>
      <c r="C3" s="21" t="s">
        <v>3</v>
      </c>
      <c r="D3" s="21"/>
      <c r="E3" s="21"/>
    </row>
    <row r="4" spans="1:5" s="5" customFormat="1" ht="15" x14ac:dyDescent="0.2">
      <c r="A4" s="21" t="s">
        <v>0</v>
      </c>
      <c r="B4" s="21" t="s">
        <v>0</v>
      </c>
      <c r="C4" s="21" t="s">
        <v>6</v>
      </c>
      <c r="D4" s="21" t="s">
        <v>5</v>
      </c>
      <c r="E4" s="21"/>
    </row>
    <row r="5" spans="1:5" s="5" customFormat="1" ht="15" x14ac:dyDescent="0.2">
      <c r="A5" s="21" t="s">
        <v>0</v>
      </c>
      <c r="B5" s="21" t="s">
        <v>0</v>
      </c>
      <c r="C5" s="21" t="s">
        <v>4</v>
      </c>
      <c r="D5" s="4" t="s">
        <v>7</v>
      </c>
      <c r="E5" s="4" t="s">
        <v>86</v>
      </c>
    </row>
    <row r="6" spans="1:5" ht="15" x14ac:dyDescent="0.2">
      <c r="A6" s="1" t="s">
        <v>8</v>
      </c>
      <c r="B6" s="1" t="s">
        <v>9</v>
      </c>
      <c r="C6" s="1" t="s">
        <v>10</v>
      </c>
      <c r="D6" s="1" t="s">
        <v>11</v>
      </c>
      <c r="E6" s="1" t="s">
        <v>12</v>
      </c>
    </row>
    <row r="7" spans="1:5" ht="14.25" x14ac:dyDescent="0.2">
      <c r="A7" s="9" t="s">
        <v>0</v>
      </c>
      <c r="B7" s="10" t="s">
        <v>13</v>
      </c>
      <c r="C7" s="11">
        <f>C8+C15+C20+C25+C27+C33+C36+C40+C42+C45</f>
        <v>177955.29999999996</v>
      </c>
      <c r="D7" s="11">
        <f>D8+D15+D20+D25+D27+D33+D36+D40+D42+D45</f>
        <v>162465.70000000001</v>
      </c>
      <c r="E7" s="11">
        <f>E8+E15+E20+E25+E27+E33+E36+E40+E42+E45</f>
        <v>158890.4</v>
      </c>
    </row>
    <row r="8" spans="1:5" ht="28.5" x14ac:dyDescent="0.2">
      <c r="A8" s="6" t="s">
        <v>14</v>
      </c>
      <c r="B8" s="7" t="s">
        <v>15</v>
      </c>
      <c r="C8" s="8">
        <f>C9+C10+C11+C12+C13+C14</f>
        <v>22129.8</v>
      </c>
      <c r="D8" s="8">
        <f>D9+D10+D11+D12+D13+D14</f>
        <v>20114.8</v>
      </c>
      <c r="E8" s="8">
        <f>E9+E10+E11+E12+E13+E14</f>
        <v>20092.899999999998</v>
      </c>
    </row>
    <row r="9" spans="1:5" ht="45" x14ac:dyDescent="0.2">
      <c r="A9" s="1" t="s">
        <v>16</v>
      </c>
      <c r="B9" s="2" t="s">
        <v>17</v>
      </c>
      <c r="C9" s="3">
        <v>905.1</v>
      </c>
      <c r="D9" s="3">
        <v>905.1</v>
      </c>
      <c r="E9" s="3">
        <v>905.1</v>
      </c>
    </row>
    <row r="10" spans="1:5" ht="75" x14ac:dyDescent="0.2">
      <c r="A10" s="1" t="s">
        <v>18</v>
      </c>
      <c r="B10" s="2" t="s">
        <v>19</v>
      </c>
      <c r="C10" s="3">
        <v>12276.8</v>
      </c>
      <c r="D10" s="3">
        <v>12587.1</v>
      </c>
      <c r="E10" s="3">
        <v>12587.1</v>
      </c>
    </row>
    <row r="11" spans="1:5" ht="15" x14ac:dyDescent="0.2">
      <c r="A11" s="1" t="s">
        <v>20</v>
      </c>
      <c r="B11" s="2" t="s">
        <v>21</v>
      </c>
      <c r="C11" s="3">
        <v>0</v>
      </c>
      <c r="D11" s="3">
        <v>21.8</v>
      </c>
      <c r="E11" s="3">
        <v>0</v>
      </c>
    </row>
    <row r="12" spans="1:5" ht="60" x14ac:dyDescent="0.2">
      <c r="A12" s="1" t="s">
        <v>22</v>
      </c>
      <c r="B12" s="2" t="s">
        <v>23</v>
      </c>
      <c r="C12" s="3">
        <v>5231.7</v>
      </c>
      <c r="D12" s="3">
        <v>4980</v>
      </c>
      <c r="E12" s="3">
        <v>4979.8999999999996</v>
      </c>
    </row>
    <row r="13" spans="1:5" ht="15" x14ac:dyDescent="0.2">
      <c r="A13" s="1" t="s">
        <v>24</v>
      </c>
      <c r="B13" s="2" t="s">
        <v>25</v>
      </c>
      <c r="C13" s="3">
        <v>1108.4000000000001</v>
      </c>
      <c r="D13" s="3">
        <v>0</v>
      </c>
      <c r="E13" s="3">
        <v>0</v>
      </c>
    </row>
    <row r="14" spans="1:5" ht="15" x14ac:dyDescent="0.2">
      <c r="A14" s="1" t="s">
        <v>26</v>
      </c>
      <c r="B14" s="2" t="s">
        <v>27</v>
      </c>
      <c r="C14" s="3">
        <v>2607.8000000000002</v>
      </c>
      <c r="D14" s="3">
        <v>1620.8</v>
      </c>
      <c r="E14" s="3">
        <v>1620.8</v>
      </c>
    </row>
    <row r="15" spans="1:5" ht="57" x14ac:dyDescent="0.2">
      <c r="A15" s="6" t="s">
        <v>28</v>
      </c>
      <c r="B15" s="7" t="s">
        <v>29</v>
      </c>
      <c r="C15" s="8">
        <f>C16+C17+C19+C18</f>
        <v>1291.5999999999999</v>
      </c>
      <c r="D15" s="8">
        <f>D16+D17+D19</f>
        <v>1175</v>
      </c>
      <c r="E15" s="8">
        <f>E16+E17+E19</f>
        <v>1203.7</v>
      </c>
    </row>
    <row r="16" spans="1:5" ht="15" x14ac:dyDescent="0.2">
      <c r="A16" s="1" t="s">
        <v>30</v>
      </c>
      <c r="B16" s="2" t="s">
        <v>31</v>
      </c>
      <c r="C16" s="3">
        <v>303.8</v>
      </c>
      <c r="D16" s="3">
        <v>290</v>
      </c>
      <c r="E16" s="3">
        <v>318.7</v>
      </c>
    </row>
    <row r="17" spans="1:5" ht="60" x14ac:dyDescent="0.2">
      <c r="A17" s="1" t="s">
        <v>32</v>
      </c>
      <c r="B17" s="2" t="s">
        <v>33</v>
      </c>
      <c r="C17" s="3">
        <v>865</v>
      </c>
      <c r="D17" s="3">
        <v>865</v>
      </c>
      <c r="E17" s="3">
        <v>865</v>
      </c>
    </row>
    <row r="18" spans="1:5" ht="15" x14ac:dyDescent="0.2">
      <c r="A18" s="1">
        <v>310</v>
      </c>
      <c r="B18" s="18" t="s">
        <v>89</v>
      </c>
      <c r="C18" s="3">
        <v>102.8</v>
      </c>
      <c r="D18" s="3">
        <v>0</v>
      </c>
      <c r="E18" s="3">
        <v>0</v>
      </c>
    </row>
    <row r="19" spans="1:5" ht="45" x14ac:dyDescent="0.2">
      <c r="A19" s="1" t="s">
        <v>34</v>
      </c>
      <c r="B19" s="2" t="s">
        <v>35</v>
      </c>
      <c r="C19" s="3">
        <v>20</v>
      </c>
      <c r="D19" s="3">
        <v>20</v>
      </c>
      <c r="E19" s="3">
        <v>20</v>
      </c>
    </row>
    <row r="20" spans="1:5" ht="14.25" x14ac:dyDescent="0.2">
      <c r="A20" s="6" t="s">
        <v>36</v>
      </c>
      <c r="B20" s="7" t="s">
        <v>37</v>
      </c>
      <c r="C20" s="8">
        <f>C21+C22+C23+C24</f>
        <v>8030</v>
      </c>
      <c r="D20" s="8">
        <f>D21+D22+D23+D24</f>
        <v>4708.8</v>
      </c>
      <c r="E20" s="8">
        <f>E21+E22+E23+E24</f>
        <v>4662.2</v>
      </c>
    </row>
    <row r="21" spans="1:5" ht="15" x14ac:dyDescent="0.2">
      <c r="A21" s="1" t="s">
        <v>38</v>
      </c>
      <c r="B21" s="2" t="s">
        <v>39</v>
      </c>
      <c r="C21" s="3">
        <v>110</v>
      </c>
      <c r="D21" s="3">
        <v>110</v>
      </c>
      <c r="E21" s="3">
        <v>110</v>
      </c>
    </row>
    <row r="22" spans="1:5" ht="15" x14ac:dyDescent="0.2">
      <c r="A22" s="1" t="s">
        <v>40</v>
      </c>
      <c r="B22" s="2" t="s">
        <v>41</v>
      </c>
      <c r="C22" s="3">
        <v>2058.3000000000002</v>
      </c>
      <c r="D22" s="3">
        <v>0</v>
      </c>
      <c r="E22" s="3">
        <v>0</v>
      </c>
    </row>
    <row r="23" spans="1:5" ht="15" x14ac:dyDescent="0.2">
      <c r="A23" s="1" t="s">
        <v>42</v>
      </c>
      <c r="B23" s="2" t="s">
        <v>43</v>
      </c>
      <c r="C23" s="3">
        <v>5832.7</v>
      </c>
      <c r="D23" s="3">
        <v>4569.8</v>
      </c>
      <c r="E23" s="3">
        <v>4523.2</v>
      </c>
    </row>
    <row r="24" spans="1:5" ht="30" x14ac:dyDescent="0.2">
      <c r="A24" s="1" t="s">
        <v>44</v>
      </c>
      <c r="B24" s="2" t="s">
        <v>45</v>
      </c>
      <c r="C24" s="3">
        <v>29</v>
      </c>
      <c r="D24" s="3">
        <v>29</v>
      </c>
      <c r="E24" s="3">
        <v>29</v>
      </c>
    </row>
    <row r="25" spans="1:5" ht="28.5" x14ac:dyDescent="0.2">
      <c r="A25" s="6" t="s">
        <v>46</v>
      </c>
      <c r="B25" s="7" t="s">
        <v>47</v>
      </c>
      <c r="C25" s="8">
        <f>C26</f>
        <v>2069.6999999999998</v>
      </c>
      <c r="D25" s="8">
        <f>D26</f>
        <v>6400.1</v>
      </c>
      <c r="E25" s="8">
        <f>E26</f>
        <v>558.29999999999995</v>
      </c>
    </row>
    <row r="26" spans="1:5" ht="15" x14ac:dyDescent="0.2">
      <c r="A26" s="1" t="s">
        <v>48</v>
      </c>
      <c r="B26" s="2" t="s">
        <v>49</v>
      </c>
      <c r="C26" s="3">
        <v>2069.6999999999998</v>
      </c>
      <c r="D26" s="3">
        <v>6400.1</v>
      </c>
      <c r="E26" s="3">
        <v>558.29999999999995</v>
      </c>
    </row>
    <row r="27" spans="1:5" ht="14.25" x14ac:dyDescent="0.2">
      <c r="A27" s="6" t="s">
        <v>50</v>
      </c>
      <c r="B27" s="7" t="s">
        <v>51</v>
      </c>
      <c r="C27" s="8">
        <f>C28+C29+C30+C31+C32</f>
        <v>117847.19999999998</v>
      </c>
      <c r="D27" s="8">
        <f>D28+D29+D30+D31+D32</f>
        <v>107590.2</v>
      </c>
      <c r="E27" s="8">
        <f>E28+E29+E30+E31+E32</f>
        <v>107590.2</v>
      </c>
    </row>
    <row r="28" spans="1:5" ht="15" x14ac:dyDescent="0.2">
      <c r="A28" s="1" t="s">
        <v>52</v>
      </c>
      <c r="B28" s="2" t="s">
        <v>53</v>
      </c>
      <c r="C28" s="3">
        <v>30587.599999999999</v>
      </c>
      <c r="D28" s="3">
        <v>28855</v>
      </c>
      <c r="E28" s="3">
        <v>28855</v>
      </c>
    </row>
    <row r="29" spans="1:5" ht="15" x14ac:dyDescent="0.2">
      <c r="A29" s="1" t="s">
        <v>54</v>
      </c>
      <c r="B29" s="2" t="s">
        <v>55</v>
      </c>
      <c r="C29" s="3">
        <v>82358.2</v>
      </c>
      <c r="D29" s="3">
        <v>74687.199999999997</v>
      </c>
      <c r="E29" s="3">
        <v>74687.199999999997</v>
      </c>
    </row>
    <row r="30" spans="1:5" ht="45" x14ac:dyDescent="0.2">
      <c r="A30" s="1" t="s">
        <v>56</v>
      </c>
      <c r="B30" s="2" t="s">
        <v>57</v>
      </c>
      <c r="C30" s="3">
        <v>764</v>
      </c>
      <c r="D30" s="3">
        <v>702</v>
      </c>
      <c r="E30" s="3">
        <v>702</v>
      </c>
    </row>
    <row r="31" spans="1:5" ht="30" x14ac:dyDescent="0.2">
      <c r="A31" s="1" t="s">
        <v>58</v>
      </c>
      <c r="B31" s="2" t="s">
        <v>59</v>
      </c>
      <c r="C31" s="3">
        <v>843.4</v>
      </c>
      <c r="D31" s="3">
        <v>224</v>
      </c>
      <c r="E31" s="3">
        <v>224</v>
      </c>
    </row>
    <row r="32" spans="1:5" ht="15" x14ac:dyDescent="0.2">
      <c r="A32" s="1" t="s">
        <v>60</v>
      </c>
      <c r="B32" s="2" t="s">
        <v>61</v>
      </c>
      <c r="C32" s="3">
        <v>3294</v>
      </c>
      <c r="D32" s="3">
        <v>3122</v>
      </c>
      <c r="E32" s="3">
        <v>3122</v>
      </c>
    </row>
    <row r="33" spans="1:5" ht="14.25" x14ac:dyDescent="0.2">
      <c r="A33" s="6" t="s">
        <v>62</v>
      </c>
      <c r="B33" s="7" t="s">
        <v>63</v>
      </c>
      <c r="C33" s="8">
        <f>C34+C35</f>
        <v>19108.3</v>
      </c>
      <c r="D33" s="8">
        <f>D34+D35</f>
        <v>17546.599999999999</v>
      </c>
      <c r="E33" s="8">
        <f>E34+E35</f>
        <v>17546.599999999999</v>
      </c>
    </row>
    <row r="34" spans="1:5" ht="15" x14ac:dyDescent="0.2">
      <c r="A34" s="1" t="s">
        <v>64</v>
      </c>
      <c r="B34" s="2" t="s">
        <v>65</v>
      </c>
      <c r="C34" s="3">
        <v>16453.7</v>
      </c>
      <c r="D34" s="3">
        <v>14892</v>
      </c>
      <c r="E34" s="3">
        <v>14892</v>
      </c>
    </row>
    <row r="35" spans="1:5" ht="30" x14ac:dyDescent="0.2">
      <c r="A35" s="1" t="s">
        <v>66</v>
      </c>
      <c r="B35" s="2" t="s">
        <v>67</v>
      </c>
      <c r="C35" s="3">
        <v>2654.6</v>
      </c>
      <c r="D35" s="3">
        <v>2654.6</v>
      </c>
      <c r="E35" s="3">
        <v>2654.6</v>
      </c>
    </row>
    <row r="36" spans="1:5" ht="14.25" x14ac:dyDescent="0.2">
      <c r="A36" s="6" t="s">
        <v>68</v>
      </c>
      <c r="B36" s="7" t="s">
        <v>69</v>
      </c>
      <c r="C36" s="8">
        <f>C37+C38+C39</f>
        <v>2872.3</v>
      </c>
      <c r="D36" s="8">
        <f>D37+D38+D39</f>
        <v>2578.1999999999998</v>
      </c>
      <c r="E36" s="8">
        <f>E37+E38+E39</f>
        <v>5684.5</v>
      </c>
    </row>
    <row r="37" spans="1:5" ht="15" x14ac:dyDescent="0.2">
      <c r="A37" s="1" t="s">
        <v>70</v>
      </c>
      <c r="B37" s="2" t="s">
        <v>71</v>
      </c>
      <c r="C37" s="3">
        <v>311.7</v>
      </c>
      <c r="D37" s="3">
        <v>311.7</v>
      </c>
      <c r="E37" s="3">
        <v>311.7</v>
      </c>
    </row>
    <row r="38" spans="1:5" ht="15" x14ac:dyDescent="0.2">
      <c r="A38" s="1" t="s">
        <v>72</v>
      </c>
      <c r="B38" s="2" t="s">
        <v>73</v>
      </c>
      <c r="C38" s="3">
        <v>1254</v>
      </c>
      <c r="D38" s="3">
        <v>338.6</v>
      </c>
      <c r="E38" s="3">
        <v>338.6</v>
      </c>
    </row>
    <row r="39" spans="1:5" ht="15" x14ac:dyDescent="0.2">
      <c r="A39" s="1" t="s">
        <v>74</v>
      </c>
      <c r="B39" s="2" t="s">
        <v>75</v>
      </c>
      <c r="C39" s="3">
        <v>1306.5999999999999</v>
      </c>
      <c r="D39" s="3">
        <v>1927.9</v>
      </c>
      <c r="E39" s="3">
        <v>5034.2</v>
      </c>
    </row>
    <row r="40" spans="1:5" ht="28.5" x14ac:dyDescent="0.2">
      <c r="A40" s="6" t="s">
        <v>76</v>
      </c>
      <c r="B40" s="7" t="s">
        <v>77</v>
      </c>
      <c r="C40" s="8">
        <f>C41</f>
        <v>180</v>
      </c>
      <c r="D40" s="8">
        <f>D41</f>
        <v>180</v>
      </c>
      <c r="E40" s="8">
        <f>E41</f>
        <v>180</v>
      </c>
    </row>
    <row r="41" spans="1:5" ht="15" x14ac:dyDescent="0.2">
      <c r="A41" s="1" t="s">
        <v>78</v>
      </c>
      <c r="B41" s="2" t="s">
        <v>79</v>
      </c>
      <c r="C41" s="3">
        <v>180</v>
      </c>
      <c r="D41" s="3">
        <v>180</v>
      </c>
      <c r="E41" s="3">
        <v>180</v>
      </c>
    </row>
    <row r="42" spans="1:5" ht="28.5" x14ac:dyDescent="0.2">
      <c r="A42" s="6" t="s">
        <v>80</v>
      </c>
      <c r="B42" s="7" t="s">
        <v>81</v>
      </c>
      <c r="C42" s="8">
        <f>C43+C44</f>
        <v>3326.4</v>
      </c>
      <c r="D42" s="8">
        <f>D43+D44</f>
        <v>2172</v>
      </c>
      <c r="E42" s="8">
        <f>E43+E44</f>
        <v>1372</v>
      </c>
    </row>
    <row r="43" spans="1:5" ht="15" x14ac:dyDescent="0.2">
      <c r="A43" s="1">
        <v>1201</v>
      </c>
      <c r="B43" s="2" t="s">
        <v>84</v>
      </c>
      <c r="C43" s="3">
        <v>1372</v>
      </c>
      <c r="D43" s="3">
        <v>1372</v>
      </c>
      <c r="E43" s="3">
        <v>1372</v>
      </c>
    </row>
    <row r="44" spans="1:5" ht="30" x14ac:dyDescent="0.2">
      <c r="A44" s="1" t="s">
        <v>82</v>
      </c>
      <c r="B44" s="2" t="s">
        <v>83</v>
      </c>
      <c r="C44" s="3">
        <v>1954.4</v>
      </c>
      <c r="D44" s="3">
        <v>800</v>
      </c>
      <c r="E44" s="3">
        <v>0</v>
      </c>
    </row>
    <row r="45" spans="1:5" ht="57" x14ac:dyDescent="0.2">
      <c r="A45" s="15">
        <v>1400</v>
      </c>
      <c r="B45" s="16" t="s">
        <v>87</v>
      </c>
      <c r="C45" s="17">
        <f>C46</f>
        <v>1100</v>
      </c>
      <c r="D45" s="17">
        <f>D46</f>
        <v>0</v>
      </c>
      <c r="E45" s="17">
        <f>E46</f>
        <v>0</v>
      </c>
    </row>
    <row r="46" spans="1:5" ht="32.25" customHeight="1" x14ac:dyDescent="0.2">
      <c r="A46" s="12">
        <v>1403</v>
      </c>
      <c r="B46" s="13" t="s">
        <v>88</v>
      </c>
      <c r="C46" s="14">
        <v>1100</v>
      </c>
      <c r="D46" s="14">
        <v>0</v>
      </c>
      <c r="E46" s="14">
        <v>0</v>
      </c>
    </row>
    <row r="47" spans="1:5" x14ac:dyDescent="0.2">
      <c r="C47">
        <v>177955.3</v>
      </c>
      <c r="D47">
        <v>162465.70000000001</v>
      </c>
      <c r="E47">
        <v>158890.4</v>
      </c>
    </row>
  </sheetData>
  <mergeCells count="7">
    <mergeCell ref="A1:E1"/>
    <mergeCell ref="A2:E2"/>
    <mergeCell ref="A3:A5"/>
    <mergeCell ref="B3:B5"/>
    <mergeCell ref="C3:E3"/>
    <mergeCell ref="C4:C5"/>
    <mergeCell ref="D4:E4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  <headerFooter>
    <oddHeader>&amp;R&amp;P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2014-12-22T13:21:40Z</cp:lastPrinted>
  <dcterms:created xsi:type="dcterms:W3CDTF">2006-09-16T00:00:00Z</dcterms:created>
  <dcterms:modified xsi:type="dcterms:W3CDTF">2015-10-06T07:16:02Z</dcterms:modified>
</cp:coreProperties>
</file>