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C27" i="1" l="1"/>
  <c r="C52" i="1"/>
  <c r="C47" i="1"/>
  <c r="C39" i="1"/>
  <c r="C16" i="1"/>
  <c r="C8" i="1"/>
  <c r="C41" i="1"/>
  <c r="C21" i="1"/>
  <c r="C30" i="1"/>
  <c r="C36" i="1"/>
  <c r="C50" i="1"/>
  <c r="E52" i="1"/>
  <c r="D52" i="1"/>
  <c r="E50" i="1"/>
  <c r="D50" i="1"/>
  <c r="E27" i="1"/>
  <c r="D27" i="1"/>
  <c r="E8" i="1"/>
  <c r="E7" i="1" s="1"/>
  <c r="E30" i="1"/>
  <c r="E41" i="1"/>
  <c r="E16" i="1"/>
  <c r="E21" i="1"/>
  <c r="E36" i="1"/>
  <c r="E39" i="1"/>
  <c r="E45" i="1"/>
  <c r="E47" i="1"/>
  <c r="D8" i="1"/>
  <c r="D30" i="1"/>
  <c r="D41" i="1"/>
  <c r="D16" i="1"/>
  <c r="D21" i="1"/>
  <c r="D7" i="1" s="1"/>
  <c r="D36" i="1"/>
  <c r="D39" i="1"/>
  <c r="D45" i="1"/>
  <c r="D47" i="1"/>
  <c r="C45" i="1"/>
  <c r="C7" i="1"/>
</calcChain>
</file>

<file path=xl/sharedStrings.xml><?xml version="1.0" encoding="utf-8"?>
<sst xmlns="http://schemas.openxmlformats.org/spreadsheetml/2006/main" count="110" uniqueCount="105">
  <si>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</si>
  <si>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</si>
  <si>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</si>
  <si>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</si>
  <si>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</si>
  <si>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</si>
  <si>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</si>
  <si>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</si>
  <si>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</si>
  <si>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</si>
  <si>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</si>
  <si>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</si>
  <si>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</si>
  <si>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</si>
  <si>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</si>
  <si>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</si>
  <si>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</si>
  <si>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</si>
  <si>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</si>
  <si>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</si>
  <si>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</si>
  <si>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</si>
  <si>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</si>
  <si>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</si>
  <si>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</si>
  <si>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</si>
  <si>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</si>
  <si>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</si>
  <si>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</si>
  <si>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</si>
  <si>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</si>
  <si>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</si>
  <si>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</si>
  <si>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</si>
  <si>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</si>
  <si>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</si>
  <si>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</si>
  <si>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</si>
  <si>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</si>
  <si>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</si>
  <si>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</si>
  <si>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</si>
  <si>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</si>
  <si>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</si>
  <si>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</si>
  <si>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</si>
  <si>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</si>
  <si>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</si>
  <si>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</si>
  <si>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</si>
  <si>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</si>
  <si>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</si>
  <si>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</si>
  <si>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</si>
  <si>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</si>
  <si>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</si>
  <si>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</si>
  <si>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</si>
  <si>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</si>
  <si>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</si>
  <si>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</si>
  <si>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</si>
  <si>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</si>
  <si>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</si>
  <si>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</si>
  <si>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</si>
  <si>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</si>
  <si>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</si>
  <si>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</si>
  <si>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</si>
  <si>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</si>
  <si>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</si>
  <si>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</si>
  <si>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</si>
  <si>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</si>
  <si>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</si>
  <si>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</si>
  <si>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</si>
  <si>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</si>
  <si>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</si>
  <si>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</si>
  <si>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</si>
  <si>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</si>
  <si>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</si>
  <si>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</si>
  <si>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</si>
  <si>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</si>
  <si>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</si>
  <si>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</si>
  <si>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</si>
  <si>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</si>
  <si>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</si>
  <si>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</si>
  <si>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</si>
  <si>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</si>
  <si>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</si>
  <si>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на 2014 и на плановый период 2015 и 2016 годов</t>
  </si>
  <si>
    <t>Телевидение и радиовещание</t>
  </si>
  <si>
    <t>Благоустройство</t>
  </si>
  <si>
    <t>0503</t>
  </si>
  <si>
    <t>Обеспечение пожарной безопасности</t>
  </si>
  <si>
    <t>МЕЖБЮДЖЕТНЫЕ ТРАНСФЕРТЫ БЮДЖЕТАМ МУНИЦИПАЛЬНЫХ ОБРАЗОВАНИЙ ОБЩЕГО ХАРАКТЕРА</t>
  </si>
  <si>
    <t>Иные дотации</t>
  </si>
  <si>
    <t>0310</t>
  </si>
  <si>
    <r>
      <t>Приложение 4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27.11.2014 года  № 7   
"О внесении изменений в Решение Собрания депутатов № 237 от 25.12.2013 года "О бюджете муниципального образования Фировский район на 2014 год и на плановый период 2015 и 2016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</si>
</sst>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view="pageBreakPreview" workbookViewId="0">
      <selection activeCell="B52" sqref="B52"/>
    </sheetView>
  </sheetViews>
  <sheetFormatPr defaultRowHeight="12.75" x14ac:dyDescent="0.2"/>
  <cols>
    <col min="1" max="1" width="8" customWidth="1"/>
    <col min="2" max="2" width="40.5" customWidth="1"/>
    <col min="3" max="4" width="15.6640625" customWidth="1"/>
    <col min="5" max="5" width="15.5" customWidth="1"/>
  </cols>
  <sheetData>
    <row r="1" spans="1:5" ht="114.75" customHeight="1" x14ac:dyDescent="0.2">
      <c r="A1" s="11"/>
      <c r="B1" s="12"/>
      <c r="C1" s="17" t="s">
        <v>104</v>
      </c>
      <c r="D1" s="18"/>
      <c r="E1" s="18"/>
    </row>
    <row r="2" spans="1:5" ht="71.25" customHeight="1" x14ac:dyDescent="0.2">
      <c r="A2" s="19" t="s">
        <v>96</v>
      </c>
      <c r="B2" s="19"/>
      <c r="C2" s="19"/>
      <c r="D2" s="19"/>
      <c r="E2" s="19"/>
    </row>
    <row r="3" spans="1:5" s="5" customFormat="1" ht="15" x14ac:dyDescent="0.2">
      <c r="A3" s="20" t="s">
        <v>1</v>
      </c>
      <c r="B3" s="20" t="s">
        <v>2</v>
      </c>
      <c r="C3" s="20" t="s">
        <v>3</v>
      </c>
      <c r="D3" s="20"/>
      <c r="E3" s="20"/>
    </row>
    <row r="4" spans="1:5" s="5" customFormat="1" ht="15" x14ac:dyDescent="0.2">
      <c r="A4" s="20" t="s">
        <v>0</v>
      </c>
      <c r="B4" s="20" t="s">
        <v>0</v>
      </c>
      <c r="C4" s="20" t="s">
        <v>4</v>
      </c>
      <c r="D4" s="20" t="s">
        <v>5</v>
      </c>
      <c r="E4" s="20"/>
    </row>
    <row r="5" spans="1:5" s="5" customFormat="1" ht="15" x14ac:dyDescent="0.2">
      <c r="A5" s="20" t="s">
        <v>0</v>
      </c>
      <c r="B5" s="20" t="s">
        <v>0</v>
      </c>
      <c r="C5" s="20" t="s">
        <v>4</v>
      </c>
      <c r="D5" s="4" t="s">
        <v>6</v>
      </c>
      <c r="E5" s="4" t="s">
        <v>7</v>
      </c>
    </row>
    <row r="6" spans="1:5" ht="15" x14ac:dyDescent="0.2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5" x14ac:dyDescent="0.2">
      <c r="A7" s="9" t="s">
        <v>0</v>
      </c>
      <c r="B7" s="21" t="s">
        <v>13</v>
      </c>
      <c r="C7" s="10">
        <f>C8+C16+C21+C27+C30+C36+C39+C41+C45+C47+C50+C52</f>
        <v>249940.09999999998</v>
      </c>
      <c r="D7" s="10">
        <f>D8+D16+D21+D27+D30+D36+D39+D41+D45+D47+D50+D52</f>
        <v>166484.69999999998</v>
      </c>
      <c r="E7" s="10">
        <f>E8+E16+E21+E27+E30+E36+E39+E41+E45+E47+E50+E52</f>
        <v>160736.29999999999</v>
      </c>
    </row>
    <row r="8" spans="1:5" ht="25.5" x14ac:dyDescent="0.2">
      <c r="A8" s="6" t="s">
        <v>14</v>
      </c>
      <c r="B8" s="22" t="s">
        <v>15</v>
      </c>
      <c r="C8" s="8">
        <f>C9+C10+C11+C12+C13+C14+C15</f>
        <v>22103.200000000001</v>
      </c>
      <c r="D8" s="8">
        <f>D9+D10+D11+D12+D13+D14+D15</f>
        <v>18507.5</v>
      </c>
      <c r="E8" s="8">
        <f>E9+E10+E11+E12+E13+E14+E15</f>
        <v>18271</v>
      </c>
    </row>
    <row r="9" spans="1:5" ht="60" x14ac:dyDescent="0.2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90" x14ac:dyDescent="0.2">
      <c r="A10" s="1" t="s">
        <v>18</v>
      </c>
      <c r="B10" s="2" t="s">
        <v>19</v>
      </c>
      <c r="C10" s="3">
        <v>11978.6</v>
      </c>
      <c r="D10" s="3">
        <v>11301.2</v>
      </c>
      <c r="E10" s="3">
        <v>11300.6</v>
      </c>
    </row>
    <row r="11" spans="1:5" ht="15" x14ac:dyDescent="0.2">
      <c r="A11" s="1" t="s">
        <v>20</v>
      </c>
      <c r="B11" s="2" t="s">
        <v>21</v>
      </c>
      <c r="C11" s="3">
        <v>0</v>
      </c>
      <c r="D11" s="3">
        <v>0</v>
      </c>
      <c r="E11" s="3">
        <v>28</v>
      </c>
    </row>
    <row r="12" spans="1:5" ht="75" x14ac:dyDescent="0.2">
      <c r="A12" s="1" t="s">
        <v>22</v>
      </c>
      <c r="B12" s="2" t="s">
        <v>23</v>
      </c>
      <c r="C12" s="3">
        <v>4549.5</v>
      </c>
      <c r="D12" s="3">
        <v>4058.4</v>
      </c>
      <c r="E12" s="3">
        <v>4025.9</v>
      </c>
    </row>
    <row r="13" spans="1:5" ht="30" x14ac:dyDescent="0.2">
      <c r="A13" s="1" t="s">
        <v>24</v>
      </c>
      <c r="B13" s="2" t="s">
        <v>25</v>
      </c>
      <c r="C13" s="3">
        <v>500</v>
      </c>
      <c r="D13" s="3">
        <v>0</v>
      </c>
      <c r="E13" s="3">
        <v>0</v>
      </c>
    </row>
    <row r="14" spans="1:5" ht="15" x14ac:dyDescent="0.2">
      <c r="A14" s="1" t="s">
        <v>26</v>
      </c>
      <c r="B14" s="2" t="s">
        <v>27</v>
      </c>
      <c r="C14" s="3">
        <v>1216.2</v>
      </c>
      <c r="D14" s="3">
        <v>0</v>
      </c>
      <c r="E14" s="3">
        <v>0</v>
      </c>
    </row>
    <row r="15" spans="1:5" ht="30" x14ac:dyDescent="0.2">
      <c r="A15" s="1" t="s">
        <v>28</v>
      </c>
      <c r="B15" s="2" t="s">
        <v>29</v>
      </c>
      <c r="C15" s="3">
        <v>2953.8</v>
      </c>
      <c r="D15" s="3">
        <v>2242.8000000000002</v>
      </c>
      <c r="E15" s="3">
        <v>2011.4</v>
      </c>
    </row>
    <row r="16" spans="1:5" ht="38.25" x14ac:dyDescent="0.2">
      <c r="A16" s="6" t="s">
        <v>30</v>
      </c>
      <c r="B16" s="22" t="s">
        <v>31</v>
      </c>
      <c r="C16" s="8">
        <f>C17+C18+C20+C19</f>
        <v>1484.3</v>
      </c>
      <c r="D16" s="8">
        <f>D17+D18+D20</f>
        <v>1424.1</v>
      </c>
      <c r="E16" s="8">
        <f>E17+E18+E20</f>
        <v>1424.1</v>
      </c>
    </row>
    <row r="17" spans="1:5" ht="15" x14ac:dyDescent="0.2">
      <c r="A17" s="1" t="s">
        <v>32</v>
      </c>
      <c r="B17" s="2" t="s">
        <v>33</v>
      </c>
      <c r="C17" s="3">
        <v>549.1</v>
      </c>
      <c r="D17" s="3">
        <v>549.1</v>
      </c>
      <c r="E17" s="3">
        <v>549.1</v>
      </c>
    </row>
    <row r="18" spans="1:5" ht="60" x14ac:dyDescent="0.2">
      <c r="A18" s="1" t="s">
        <v>34</v>
      </c>
      <c r="B18" s="2" t="s">
        <v>35</v>
      </c>
      <c r="C18" s="3">
        <v>885</v>
      </c>
      <c r="D18" s="3">
        <v>855</v>
      </c>
      <c r="E18" s="3">
        <v>855</v>
      </c>
    </row>
    <row r="19" spans="1:5" ht="21.75" customHeight="1" x14ac:dyDescent="0.2">
      <c r="A19" s="13" t="s">
        <v>103</v>
      </c>
      <c r="B19" s="2" t="s">
        <v>100</v>
      </c>
      <c r="C19" s="3">
        <v>30.2</v>
      </c>
      <c r="D19" s="3"/>
      <c r="E19" s="3"/>
    </row>
    <row r="20" spans="1:5" ht="45" x14ac:dyDescent="0.2">
      <c r="A20" s="1" t="s">
        <v>36</v>
      </c>
      <c r="B20" s="2" t="s">
        <v>37</v>
      </c>
      <c r="C20" s="3">
        <v>20</v>
      </c>
      <c r="D20" s="3">
        <v>20</v>
      </c>
      <c r="E20" s="3">
        <v>20</v>
      </c>
    </row>
    <row r="21" spans="1:5" ht="14.25" x14ac:dyDescent="0.2">
      <c r="A21" s="6" t="s">
        <v>38</v>
      </c>
      <c r="B21" s="22" t="s">
        <v>39</v>
      </c>
      <c r="C21" s="8">
        <f>C22+C23+C24+C25+C26</f>
        <v>8271.1</v>
      </c>
      <c r="D21" s="8">
        <f>D22+D23+D24+D25+D26</f>
        <v>8422.2000000000007</v>
      </c>
      <c r="E21" s="8">
        <f>E22+E23+E24+E25+E26</f>
        <v>7653.2</v>
      </c>
    </row>
    <row r="22" spans="1:5" ht="15" x14ac:dyDescent="0.2">
      <c r="A22" s="1" t="s">
        <v>40</v>
      </c>
      <c r="B22" s="2" t="s">
        <v>41</v>
      </c>
      <c r="C22" s="3">
        <v>300</v>
      </c>
      <c r="D22" s="3">
        <v>300</v>
      </c>
      <c r="E22" s="3">
        <v>300</v>
      </c>
    </row>
    <row r="23" spans="1:5" ht="15" x14ac:dyDescent="0.2">
      <c r="A23" s="1" t="s">
        <v>42</v>
      </c>
      <c r="B23" s="2" t="s">
        <v>43</v>
      </c>
      <c r="C23" s="3">
        <v>192.4</v>
      </c>
      <c r="D23" s="3">
        <v>250</v>
      </c>
      <c r="E23" s="3">
        <v>0</v>
      </c>
    </row>
    <row r="24" spans="1:5" ht="15" x14ac:dyDescent="0.2">
      <c r="A24" s="1" t="s">
        <v>44</v>
      </c>
      <c r="B24" s="2" t="s">
        <v>45</v>
      </c>
      <c r="C24" s="3">
        <v>2383.1</v>
      </c>
      <c r="D24" s="3">
        <v>672</v>
      </c>
      <c r="E24" s="3">
        <v>0</v>
      </c>
    </row>
    <row r="25" spans="1:5" ht="30" x14ac:dyDescent="0.2">
      <c r="A25" s="1" t="s">
        <v>46</v>
      </c>
      <c r="B25" s="2" t="s">
        <v>47</v>
      </c>
      <c r="C25" s="3">
        <v>5366.6</v>
      </c>
      <c r="D25" s="3">
        <v>7171.2</v>
      </c>
      <c r="E25" s="3">
        <v>7324.2</v>
      </c>
    </row>
    <row r="26" spans="1:5" ht="30" x14ac:dyDescent="0.2">
      <c r="A26" s="1" t="s">
        <v>48</v>
      </c>
      <c r="B26" s="2" t="s">
        <v>49</v>
      </c>
      <c r="C26" s="3">
        <v>29</v>
      </c>
      <c r="D26" s="3">
        <v>29</v>
      </c>
      <c r="E26" s="3">
        <v>29</v>
      </c>
    </row>
    <row r="27" spans="1:5" ht="30" customHeight="1" x14ac:dyDescent="0.2">
      <c r="A27" s="6" t="s">
        <v>50</v>
      </c>
      <c r="B27" s="22" t="s">
        <v>51</v>
      </c>
      <c r="C27" s="8">
        <f>C28+C29</f>
        <v>67731.900000000009</v>
      </c>
      <c r="D27" s="8">
        <f>D28+D29</f>
        <v>4450.8999999999996</v>
      </c>
      <c r="E27" s="8">
        <f>E28+E29</f>
        <v>550</v>
      </c>
    </row>
    <row r="28" spans="1:5" ht="15" x14ac:dyDescent="0.2">
      <c r="A28" s="1" t="s">
        <v>52</v>
      </c>
      <c r="B28" s="2" t="s">
        <v>53</v>
      </c>
      <c r="C28" s="3">
        <v>67692.100000000006</v>
      </c>
      <c r="D28" s="3">
        <v>4450.8999999999996</v>
      </c>
      <c r="E28" s="3">
        <v>550</v>
      </c>
    </row>
    <row r="29" spans="1:5" ht="15" x14ac:dyDescent="0.2">
      <c r="A29" s="13" t="s">
        <v>99</v>
      </c>
      <c r="B29" s="2" t="s">
        <v>98</v>
      </c>
      <c r="C29" s="3">
        <v>39.799999999999997</v>
      </c>
      <c r="D29" s="3"/>
      <c r="E29" s="3"/>
    </row>
    <row r="30" spans="1:5" ht="14.25" x14ac:dyDescent="0.2">
      <c r="A30" s="6" t="s">
        <v>54</v>
      </c>
      <c r="B30" s="7" t="s">
        <v>55</v>
      </c>
      <c r="C30" s="8">
        <f>C31+C32+C33+C34+C35</f>
        <v>119403.29999999999</v>
      </c>
      <c r="D30" s="8">
        <f>D31+D32+D33+D34+D35</f>
        <v>109037.19999999998</v>
      </c>
      <c r="E30" s="8">
        <f>E31+E32+E33+E34+E35</f>
        <v>109037.19999999998</v>
      </c>
    </row>
    <row r="31" spans="1:5" ht="15" x14ac:dyDescent="0.2">
      <c r="A31" s="1" t="s">
        <v>56</v>
      </c>
      <c r="B31" s="2" t="s">
        <v>57</v>
      </c>
      <c r="C31" s="3">
        <v>29961.5</v>
      </c>
      <c r="D31" s="3">
        <v>26869</v>
      </c>
      <c r="E31" s="3">
        <v>26869</v>
      </c>
    </row>
    <row r="32" spans="1:5" ht="15" x14ac:dyDescent="0.2">
      <c r="A32" s="1" t="s">
        <v>58</v>
      </c>
      <c r="B32" s="2" t="s">
        <v>59</v>
      </c>
      <c r="C32" s="3">
        <v>84439</v>
      </c>
      <c r="D32" s="3">
        <v>77968.399999999994</v>
      </c>
      <c r="E32" s="3">
        <v>77968.399999999994</v>
      </c>
    </row>
    <row r="33" spans="1:5" ht="45" x14ac:dyDescent="0.2">
      <c r="A33" s="1" t="s">
        <v>60</v>
      </c>
      <c r="B33" s="2" t="s">
        <v>61</v>
      </c>
      <c r="C33" s="3">
        <v>682</v>
      </c>
      <c r="D33" s="3">
        <v>552.9</v>
      </c>
      <c r="E33" s="3">
        <v>552.9</v>
      </c>
    </row>
    <row r="34" spans="1:5" ht="30" x14ac:dyDescent="0.2">
      <c r="A34" s="1" t="s">
        <v>62</v>
      </c>
      <c r="B34" s="2" t="s">
        <v>63</v>
      </c>
      <c r="C34" s="3">
        <v>805.9</v>
      </c>
      <c r="D34" s="3">
        <v>132</v>
      </c>
      <c r="E34" s="3">
        <v>132</v>
      </c>
    </row>
    <row r="35" spans="1:5" ht="30" x14ac:dyDescent="0.2">
      <c r="A35" s="1" t="s">
        <v>64</v>
      </c>
      <c r="B35" s="2" t="s">
        <v>65</v>
      </c>
      <c r="C35" s="3">
        <v>3514.9</v>
      </c>
      <c r="D35" s="3">
        <v>3514.9</v>
      </c>
      <c r="E35" s="3">
        <v>3514.9</v>
      </c>
    </row>
    <row r="36" spans="1:5" ht="14.25" x14ac:dyDescent="0.2">
      <c r="A36" s="6" t="s">
        <v>66</v>
      </c>
      <c r="B36" s="22" t="s">
        <v>67</v>
      </c>
      <c r="C36" s="8">
        <f>C37+C38</f>
        <v>19453.600000000002</v>
      </c>
      <c r="D36" s="8">
        <f>D37+D38</f>
        <v>16928.2</v>
      </c>
      <c r="E36" s="8">
        <f>E37+E38</f>
        <v>16963.2</v>
      </c>
    </row>
    <row r="37" spans="1:5" ht="15" x14ac:dyDescent="0.2">
      <c r="A37" s="1" t="s">
        <v>68</v>
      </c>
      <c r="B37" s="2" t="s">
        <v>69</v>
      </c>
      <c r="C37" s="3">
        <v>16914.900000000001</v>
      </c>
      <c r="D37" s="3">
        <v>14639.5</v>
      </c>
      <c r="E37" s="3">
        <v>14674.5</v>
      </c>
    </row>
    <row r="38" spans="1:5" ht="30" x14ac:dyDescent="0.2">
      <c r="A38" s="1" t="s">
        <v>70</v>
      </c>
      <c r="B38" s="2" t="s">
        <v>71</v>
      </c>
      <c r="C38" s="3">
        <v>2538.6999999999998</v>
      </c>
      <c r="D38" s="3">
        <v>2288.6999999999998</v>
      </c>
      <c r="E38" s="3">
        <v>2288.6999999999998</v>
      </c>
    </row>
    <row r="39" spans="1:5" ht="14.25" x14ac:dyDescent="0.2">
      <c r="A39" s="6" t="s">
        <v>72</v>
      </c>
      <c r="B39" s="22" t="s">
        <v>73</v>
      </c>
      <c r="C39" s="8">
        <f>C40</f>
        <v>0</v>
      </c>
      <c r="D39" s="8">
        <f>D40</f>
        <v>254</v>
      </c>
      <c r="E39" s="8">
        <f>E40</f>
        <v>254</v>
      </c>
    </row>
    <row r="40" spans="1:5" ht="30" x14ac:dyDescent="0.2">
      <c r="A40" s="1" t="s">
        <v>74</v>
      </c>
      <c r="B40" s="2" t="s">
        <v>75</v>
      </c>
      <c r="C40" s="3">
        <v>0</v>
      </c>
      <c r="D40" s="3">
        <v>254</v>
      </c>
      <c r="E40" s="3">
        <v>254</v>
      </c>
    </row>
    <row r="41" spans="1:5" ht="14.25" x14ac:dyDescent="0.2">
      <c r="A41" s="6" t="s">
        <v>76</v>
      </c>
      <c r="B41" s="22" t="s">
        <v>77</v>
      </c>
      <c r="C41" s="8">
        <f>C42+C43+C44</f>
        <v>4902.5</v>
      </c>
      <c r="D41" s="8">
        <f>D42+D43+D44</f>
        <v>4749.1000000000004</v>
      </c>
      <c r="E41" s="8">
        <f>E42+E43+E44</f>
        <v>4872.1000000000004</v>
      </c>
    </row>
    <row r="42" spans="1:5" ht="15" x14ac:dyDescent="0.2">
      <c r="A42" s="1" t="s">
        <v>78</v>
      </c>
      <c r="B42" s="2" t="s">
        <v>79</v>
      </c>
      <c r="C42" s="3">
        <v>711.6</v>
      </c>
      <c r="D42" s="3">
        <v>711.6</v>
      </c>
      <c r="E42" s="3">
        <v>711.6</v>
      </c>
    </row>
    <row r="43" spans="1:5" ht="15" x14ac:dyDescent="0.2">
      <c r="A43" s="1" t="s">
        <v>80</v>
      </c>
      <c r="B43" s="2" t="s">
        <v>81</v>
      </c>
      <c r="C43" s="3">
        <v>2004.1</v>
      </c>
      <c r="D43" s="3">
        <v>627.6</v>
      </c>
      <c r="E43" s="3">
        <v>139</v>
      </c>
    </row>
    <row r="44" spans="1:5" ht="15" x14ac:dyDescent="0.2">
      <c r="A44" s="1" t="s">
        <v>82</v>
      </c>
      <c r="B44" s="2" t="s">
        <v>83</v>
      </c>
      <c r="C44" s="3">
        <v>2186.8000000000002</v>
      </c>
      <c r="D44" s="3">
        <v>3409.9</v>
      </c>
      <c r="E44" s="3">
        <v>4021.5</v>
      </c>
    </row>
    <row r="45" spans="1:5" ht="14.25" x14ac:dyDescent="0.2">
      <c r="A45" s="6" t="s">
        <v>84</v>
      </c>
      <c r="B45" s="22" t="s">
        <v>85</v>
      </c>
      <c r="C45" s="8">
        <f>C46</f>
        <v>180</v>
      </c>
      <c r="D45" s="8">
        <f>D46</f>
        <v>180</v>
      </c>
      <c r="E45" s="8">
        <f>E46</f>
        <v>180</v>
      </c>
    </row>
    <row r="46" spans="1:5" ht="15" x14ac:dyDescent="0.2">
      <c r="A46" s="1" t="s">
        <v>86</v>
      </c>
      <c r="B46" s="2" t="s">
        <v>87</v>
      </c>
      <c r="C46" s="3">
        <v>180</v>
      </c>
      <c r="D46" s="3">
        <v>180</v>
      </c>
      <c r="E46" s="3">
        <v>180</v>
      </c>
    </row>
    <row r="47" spans="1:5" ht="25.5" x14ac:dyDescent="0.2">
      <c r="A47" s="6" t="s">
        <v>88</v>
      </c>
      <c r="B47" s="22" t="s">
        <v>89</v>
      </c>
      <c r="C47" s="8">
        <f>C48+C49</f>
        <v>3336.9</v>
      </c>
      <c r="D47" s="8">
        <f>D48+D49</f>
        <v>2131.5</v>
      </c>
      <c r="E47" s="8">
        <f>E48+E49</f>
        <v>1331.5</v>
      </c>
    </row>
    <row r="48" spans="1:5" ht="15" x14ac:dyDescent="0.2">
      <c r="A48" s="1">
        <v>1201</v>
      </c>
      <c r="B48" s="2" t="s">
        <v>97</v>
      </c>
      <c r="C48" s="3">
        <v>1421.5</v>
      </c>
      <c r="D48" s="3">
        <v>1331.5</v>
      </c>
      <c r="E48" s="3">
        <v>1331.5</v>
      </c>
    </row>
    <row r="49" spans="1:5" ht="30" x14ac:dyDescent="0.2">
      <c r="A49" s="1" t="s">
        <v>90</v>
      </c>
      <c r="B49" s="2" t="s">
        <v>91</v>
      </c>
      <c r="C49" s="3">
        <v>1915.4</v>
      </c>
      <c r="D49" s="3">
        <v>800</v>
      </c>
      <c r="E49" s="3">
        <v>0</v>
      </c>
    </row>
    <row r="50" spans="1:5" ht="38.25" x14ac:dyDescent="0.2">
      <c r="A50" s="6" t="s">
        <v>92</v>
      </c>
      <c r="B50" s="22" t="s">
        <v>93</v>
      </c>
      <c r="C50" s="8">
        <f>C51</f>
        <v>88.3</v>
      </c>
      <c r="D50" s="8">
        <f>D51</f>
        <v>400</v>
      </c>
      <c r="E50" s="8">
        <f>E51</f>
        <v>200</v>
      </c>
    </row>
    <row r="51" spans="1:5" ht="36" customHeight="1" x14ac:dyDescent="0.2">
      <c r="A51" s="1" t="s">
        <v>94</v>
      </c>
      <c r="B51" s="2" t="s">
        <v>95</v>
      </c>
      <c r="C51" s="3">
        <v>88.3</v>
      </c>
      <c r="D51" s="3">
        <v>400</v>
      </c>
      <c r="E51" s="3">
        <v>200</v>
      </c>
    </row>
    <row r="52" spans="1:5" ht="40.5" customHeight="1" x14ac:dyDescent="0.2">
      <c r="A52" s="14">
        <v>1400</v>
      </c>
      <c r="B52" s="22" t="s">
        <v>101</v>
      </c>
      <c r="C52" s="15">
        <f>C53</f>
        <v>2985</v>
      </c>
      <c r="D52" s="15">
        <f>D53</f>
        <v>0</v>
      </c>
      <c r="E52" s="15">
        <f>E53</f>
        <v>0</v>
      </c>
    </row>
    <row r="53" spans="1:5" ht="15" x14ac:dyDescent="0.2">
      <c r="A53" s="1">
        <v>1402</v>
      </c>
      <c r="B53" s="2" t="s">
        <v>102</v>
      </c>
      <c r="C53" s="3">
        <v>2985</v>
      </c>
      <c r="D53" s="3"/>
      <c r="E53" s="3"/>
    </row>
    <row r="54" spans="1:5" x14ac:dyDescent="0.2">
      <c r="C54" s="16">
        <v>249940.1</v>
      </c>
      <c r="D54">
        <v>166484.70000000001</v>
      </c>
      <c r="E54">
        <v>160736.29999999999</v>
      </c>
    </row>
  </sheetData>
  <mergeCells count="7">
    <mergeCell ref="C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39370078740157483" top="0.39370078740157483" bottom="0.39370078740157483" header="0" footer="0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2014-05-25T07:29:17Z</cp:lastPrinted>
  <dcterms:created xsi:type="dcterms:W3CDTF">2006-09-16T00:00:00Z</dcterms:created>
  <dcterms:modified xsi:type="dcterms:W3CDTF">2014-12-08T12:43:40Z</dcterms:modified>
</cp:coreProperties>
</file>